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netfiles-lsb\areas\lsb\DRLVT_ANUARIOS\AR2022\09_Portal CSV e XLS\2_XLSX\"/>
    </mc:Choice>
  </mc:AlternateContent>
  <xr:revisionPtr revIDLastSave="0" documentId="13_ncr:1_{35E90B10-E155-4CD6-B1D9-02E5E15D4AD1}" xr6:coauthVersionLast="47" xr6:coauthVersionMax="47" xr10:uidLastSave="{00000000-0000-0000-0000-000000000000}"/>
  <bookViews>
    <workbookView xWindow="-120" yWindow="-120" windowWidth="29040" windowHeight="15720" xr2:uid="{00000000-000D-0000-FFFF-FFFF00000000}"/>
  </bookViews>
  <sheets>
    <sheet name="Índice" sheetId="13" r:id="rId1"/>
    <sheet name="Contents" sheetId="14" r:id="rId2"/>
    <sheet name="III_09_01" sheetId="5" r:id="rId3"/>
    <sheet name="III_09_02" sheetId="6" r:id="rId4"/>
    <sheet name="III_09_03" sheetId="7" r:id="rId5"/>
    <sheet name="III_09_04" sheetId="8" r:id="rId6"/>
    <sheet name="III_09_05" sheetId="9" r:id="rId7"/>
    <sheet name="III_09_06" sheetId="10" r:id="rId8"/>
    <sheet name="III_09_07" sheetId="11" r:id="rId9"/>
    <sheet name="III_09_08" sheetId="12" r:id="rId10"/>
    <sheet name="Conceitos_Concepts" sheetId="4" r:id="rId11"/>
    <sheet name="Sinais_Signs" sheetId="2" r:id="rId12"/>
    <sheet name="Siglas_Acronyms" sheetId="3" r:id="rId13"/>
  </sheets>
  <externalReferences>
    <externalReference r:id="rId14"/>
    <externalReference r:id="rId15"/>
  </externalReferences>
  <definedNames>
    <definedName name="\a">#N/A</definedName>
    <definedName name="_xlnm._FilterDatabase" localSheetId="2" hidden="1">III_09_01!$A$5:$J$359</definedName>
    <definedName name="_xlnm._FilterDatabase" localSheetId="3" hidden="1">III_09_02!$A$6:$P$6</definedName>
    <definedName name="_xlnm._FilterDatabase" localSheetId="4" hidden="1">III_09_03!$A$8:$AT$8</definedName>
    <definedName name="_xlnm._FilterDatabase" localSheetId="8" hidden="1">III_09_07!$A$6:$H$257</definedName>
    <definedName name="a" localSheetId="2">#REF!</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#REF!</definedName>
    <definedName name="aa" localSheetId="2">#REF!</definedName>
    <definedName name="aa" localSheetId="3">#REF!</definedName>
    <definedName name="aa" localSheetId="4">#REF!</definedName>
    <definedName name="aa" localSheetId="5">#REF!</definedName>
    <definedName name="aa" localSheetId="6">#REF!</definedName>
    <definedName name="aa" localSheetId="7">#REF!</definedName>
    <definedName name="aa" localSheetId="8">#REF!</definedName>
    <definedName name="aa" localSheetId="9">#REF!</definedName>
    <definedName name="aa">#REF!</definedName>
    <definedName name="aaaaaaaaaaa" localSheetId="2">#REF!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 localSheetId="8">#REF!</definedName>
    <definedName name="aaaaaaaaaaa" localSheetId="9">#REF!</definedName>
    <definedName name="aaaaaaaaaaa">#REF!</definedName>
    <definedName name="aaaaaaaaaaaa" localSheetId="2">#REF!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 localSheetId="8">#REF!</definedName>
    <definedName name="aaaaaaaaaaaa" localSheetId="9">#REF!</definedName>
    <definedName name="aaaaaaaaaaaa">#REF!</definedName>
    <definedName name="abcdefg" localSheetId="2">#REF!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 localSheetId="8">#REF!</definedName>
    <definedName name="abcdefg" localSheetId="9">#REF!</definedName>
    <definedName name="abcdefg">#REF!</definedName>
    <definedName name="ABCDEFGHIJKLMNOP" localSheetId="2">#REF!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 localSheetId="8">#REF!</definedName>
    <definedName name="ABCDEFGHIJKLMNOP" localSheetId="9">#REF!</definedName>
    <definedName name="ABCDEFGHIJKLMNOP">#REF!</definedName>
    <definedName name="ALUNOS3B" localSheetId="2">#REF!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 localSheetId="8">#REF!</definedName>
    <definedName name="ALUNOS3B" localSheetId="9">#REF!</definedName>
    <definedName name="ALUNOS3B">#REF!</definedName>
    <definedName name="Anuário99CNH" localSheetId="2">#REF!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 localSheetId="8">#REF!</definedName>
    <definedName name="Anuário99CNH" localSheetId="9">#REF!</definedName>
    <definedName name="Anuário99CNH">#REF!</definedName>
    <definedName name="b" localSheetId="2">#REF!</definedName>
    <definedName name="b" localSheetId="3">#REF!</definedName>
    <definedName name="b" localSheetId="4">#REF!</definedName>
    <definedName name="b" localSheetId="5">#REF!</definedName>
    <definedName name="b" localSheetId="6">#REF!</definedName>
    <definedName name="b" localSheetId="7">#REF!</definedName>
    <definedName name="b" localSheetId="8">#REF!</definedName>
    <definedName name="b" localSheetId="9">#REF!</definedName>
    <definedName name="b">#REF!</definedName>
    <definedName name="DD" localSheetId="2">#REF!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#REF!</definedName>
    <definedName name="ddd" localSheetId="3">#REF!</definedName>
    <definedName name="ddd" localSheetId="4">#REF!</definedName>
    <definedName name="ddd" localSheetId="5">#REF!</definedName>
    <definedName name="ddd" localSheetId="6">#REF!</definedName>
    <definedName name="ddd" localSheetId="7">#REF!</definedName>
    <definedName name="ddd" localSheetId="8">#REF!</definedName>
    <definedName name="ddd" localSheetId="9">#REF!</definedName>
    <definedName name="ddd">#REF!</definedName>
    <definedName name="II.2.8" localSheetId="2">#REF!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 localSheetId="8">#REF!</definedName>
    <definedName name="II.2.8" localSheetId="9">#REF!</definedName>
    <definedName name="II.2.8">#REF!</definedName>
    <definedName name="II.4.4" localSheetId="2">'[1]II.04.04'!#REF!</definedName>
    <definedName name="II.4.4" localSheetId="3">'[1]II.04.04'!#REF!</definedName>
    <definedName name="II.4.4" localSheetId="4">'[1]II.04.04'!#REF!</definedName>
    <definedName name="II.4.4" localSheetId="5">'[1]II.04.04'!#REF!</definedName>
    <definedName name="II.4.4" localSheetId="6">'[1]II.04.04'!#REF!</definedName>
    <definedName name="II.4.4" localSheetId="8">'[1]II.04.04'!#REF!</definedName>
    <definedName name="II.4.4">'[1]II.04.04'!#REF!</definedName>
    <definedName name="iiiiii" localSheetId="2">'[1]II.04.04'!#REF!</definedName>
    <definedName name="iiiiii" localSheetId="3">'[1]II.04.04'!#REF!</definedName>
    <definedName name="iiiiii" localSheetId="4">'[1]II.04.04'!#REF!</definedName>
    <definedName name="iiiiii" localSheetId="5">'[1]II.04.04'!#REF!</definedName>
    <definedName name="iiiiii" localSheetId="6">'[1]II.04.04'!#REF!</definedName>
    <definedName name="iiiiii" localSheetId="7">'[1]II.04.04'!#REF!</definedName>
    <definedName name="iiiiii" localSheetId="8">'[1]II.04.04'!#REF!</definedName>
    <definedName name="iiiiii" localSheetId="9">'[1]II.04.04'!#REF!</definedName>
    <definedName name="iiiiii">'[2]II.04.04'!#REF!</definedName>
    <definedName name="Index_Sheet_Kutools" localSheetId="3">#REF!</definedName>
    <definedName name="Index_Sheet_Kutools" localSheetId="4">#REF!</definedName>
    <definedName name="Index_Sheet_Kutools" localSheetId="5">#REF!</definedName>
    <definedName name="Index_Sheet_Kutools" localSheetId="6">#REF!</definedName>
    <definedName name="Index_Sheet_Kutools" localSheetId="7">#REF!</definedName>
    <definedName name="Index_Sheet_Kutools" localSheetId="8">#REF!</definedName>
    <definedName name="Index_Sheet_Kutools" localSheetId="9">#REF!</definedName>
    <definedName name="Index_Sheet_Kutools">#REF!</definedName>
    <definedName name="indicadores" localSheetId="2">#REF!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 localSheetId="8">#REF!</definedName>
    <definedName name="indicadores" localSheetId="9">#REF!</definedName>
    <definedName name="indicadores">#REF!</definedName>
    <definedName name="indicadores1" localSheetId="2">#REF!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 localSheetId="8">#REF!</definedName>
    <definedName name="indicadores1" localSheetId="9">#REF!</definedName>
    <definedName name="indicadores1">#REF!</definedName>
    <definedName name="IV.1.1" localSheetId="2">#REF!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 localSheetId="8">#REF!</definedName>
    <definedName name="IV.1.1" localSheetId="9">#REF!</definedName>
    <definedName name="IV.1.1">#REF!</definedName>
    <definedName name="IV.1.10" localSheetId="2">#REF!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 localSheetId="8">#REF!</definedName>
    <definedName name="IV.1.10" localSheetId="9">#REF!</definedName>
    <definedName name="IV.1.10">#REF!</definedName>
    <definedName name="IV.1.11" localSheetId="2">#REF!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 localSheetId="8">#REF!</definedName>
    <definedName name="IV.1.11" localSheetId="9">#REF!</definedName>
    <definedName name="IV.1.11">#REF!</definedName>
    <definedName name="IV.1.12" localSheetId="2">#REF!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 localSheetId="8">#REF!</definedName>
    <definedName name="IV.1.12" localSheetId="9">#REF!</definedName>
    <definedName name="IV.1.12">#REF!</definedName>
    <definedName name="IV.1.13" localSheetId="2">#REF!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 localSheetId="8">#REF!</definedName>
    <definedName name="IV.1.13" localSheetId="9">#REF!</definedName>
    <definedName name="IV.1.13">#REF!</definedName>
    <definedName name="IV.1.2" localSheetId="2">#REF!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 localSheetId="8">#REF!</definedName>
    <definedName name="IV.1.2" localSheetId="9">#REF!</definedName>
    <definedName name="IV.1.2">#REF!</definedName>
    <definedName name="IV.1.3a" localSheetId="2">#REF!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 localSheetId="8">#REF!</definedName>
    <definedName name="IV.1.3a" localSheetId="9">#REF!</definedName>
    <definedName name="IV.1.3a">#REF!</definedName>
    <definedName name="IV.1.3b" localSheetId="2">#REF!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 localSheetId="8">#REF!</definedName>
    <definedName name="IV.1.3b" localSheetId="9">#REF!</definedName>
    <definedName name="IV.1.3b">#REF!</definedName>
    <definedName name="IV.1.4" localSheetId="2">#REF!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 localSheetId="8">#REF!</definedName>
    <definedName name="IV.1.4" localSheetId="9">#REF!</definedName>
    <definedName name="IV.1.4">#REF!</definedName>
    <definedName name="IV.1.5" localSheetId="2">#REF!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 localSheetId="8">#REF!</definedName>
    <definedName name="IV.1.5" localSheetId="9">#REF!</definedName>
    <definedName name="IV.1.5">#REF!</definedName>
    <definedName name="IV.1.6" localSheetId="2">#REF!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 localSheetId="8">#REF!</definedName>
    <definedName name="IV.1.6" localSheetId="9">#REF!</definedName>
    <definedName name="IV.1.6">#REF!</definedName>
    <definedName name="IV.1.7" localSheetId="2">#REF!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 localSheetId="8">#REF!</definedName>
    <definedName name="IV.1.7" localSheetId="9">#REF!</definedName>
    <definedName name="IV.1.7">#REF!</definedName>
    <definedName name="IV.1.8" localSheetId="2">#REF!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 localSheetId="8">#REF!</definedName>
    <definedName name="IV.1.8" localSheetId="9">#REF!</definedName>
    <definedName name="IV.1.8">#REF!</definedName>
    <definedName name="IV.1.9" localSheetId="2">#REF!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 localSheetId="8">#REF!</definedName>
    <definedName name="IV.1.9" localSheetId="9">#REF!</definedName>
    <definedName name="IV.1.9">#REF!</definedName>
    <definedName name="NUTS98" localSheetId="2">#REF!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 localSheetId="8">#REF!</definedName>
    <definedName name="NUTS98" localSheetId="9">#REF!</definedName>
    <definedName name="NUTS98">#REF!</definedName>
    <definedName name="_xlnm.Print_Area" localSheetId="2">III_09_01!$A$1:$D$364</definedName>
    <definedName name="_xlnm.Print_Area" localSheetId="3">III_09_02!$A$1:$H$363</definedName>
    <definedName name="_xlnm.Print_Area" localSheetId="4">III_09_03!$A$1:$M$368</definedName>
    <definedName name="_xlnm.Print_Area" localSheetId="5">III_09_04!$A$1:$H$34</definedName>
    <definedName name="_xlnm.Print_Area" localSheetId="6">III_09_05!$A$1:$I$48</definedName>
    <definedName name="_xlnm.Print_Area" localSheetId="7">III_09_06!$A$1:$M$24</definedName>
    <definedName name="_xlnm.Print_Area" localSheetId="8">III_09_07!$A$1:$E$257</definedName>
    <definedName name="_xlnm.Print_Area" localSheetId="9">III_09_08!$A$1:$E$43</definedName>
    <definedName name="_xlnm.Print_Area">#REF!</definedName>
    <definedName name="_xlnm.Print_Titles" localSheetId="2">III_09_01!$4:$5</definedName>
    <definedName name="_xlnm.Print_Titles" localSheetId="3">III_09_02!$5:$6</definedName>
    <definedName name="_xlnm.Print_Titles" localSheetId="4">III_09_03!$4:$8</definedName>
    <definedName name="QP_QC_1999" localSheetId="2">#REF!</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 localSheetId="8">#REF!</definedName>
    <definedName name="QP_QC_1999" localSheetId="9">#REF!</definedName>
    <definedName name="QP_QC_1999">#REF!</definedName>
    <definedName name="SPSS" localSheetId="2">#REF!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 localSheetId="8">#REF!</definedName>
    <definedName name="SPSS" localSheetId="9">#REF!</definedName>
    <definedName name="SPSS">#REF!</definedName>
    <definedName name="Titulo" localSheetId="2">#REF!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 localSheetId="8">#REF!</definedName>
    <definedName name="Titulo" localSheetId="9">#REF!</definedName>
    <definedName name="Titulo">#REF!</definedName>
    <definedName name="Todo" localSheetId="2">#REF!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 localSheetId="8">#REF!</definedName>
    <definedName name="Todo" localSheetId="9">#REF!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8" i="14" l="1"/>
  <c r="A17" i="14"/>
  <c r="A16" i="14"/>
  <c r="A13" i="14"/>
  <c r="A12" i="14"/>
  <c r="A11" i="14"/>
  <c r="A10" i="14"/>
  <c r="A9" i="14"/>
  <c r="A8" i="14"/>
  <c r="A7" i="14"/>
  <c r="A6" i="14"/>
  <c r="A18" i="13"/>
  <c r="A17" i="13"/>
  <c r="A16" i="13"/>
  <c r="A13" i="13"/>
  <c r="A12" i="13"/>
  <c r="A11" i="13"/>
  <c r="A10" i="13"/>
  <c r="A9" i="13"/>
  <c r="A8" i="13"/>
  <c r="A7" i="13"/>
  <c r="A6" i="13"/>
  <c r="G24" i="8"/>
  <c r="F24" i="8"/>
  <c r="E24" i="8"/>
  <c r="D24" i="8"/>
  <c r="C24" i="8"/>
  <c r="B24" i="8"/>
  <c r="B23" i="8"/>
  <c r="G19" i="8"/>
  <c r="F19" i="8"/>
  <c r="E19" i="8"/>
  <c r="D19" i="8"/>
  <c r="C19" i="8"/>
  <c r="B18" i="8"/>
  <c r="B19" i="8" s="1"/>
  <c r="G15" i="8"/>
  <c r="F15" i="8"/>
  <c r="E15" i="8"/>
  <c r="D15" i="8"/>
  <c r="C15" i="8"/>
  <c r="B15" i="8"/>
  <c r="B14" i="8"/>
  <c r="R355" i="7"/>
  <c r="Q355" i="7"/>
  <c r="R354" i="7"/>
  <c r="Q354" i="7"/>
  <c r="R353" i="7"/>
  <c r="Q353" i="7"/>
  <c r="R352" i="7"/>
  <c r="Q352" i="7"/>
  <c r="R351" i="7"/>
  <c r="Q351" i="7"/>
  <c r="R350" i="7"/>
  <c r="Q350" i="7"/>
  <c r="R349" i="7"/>
  <c r="Q349" i="7"/>
  <c r="R348" i="7"/>
  <c r="Q348" i="7"/>
  <c r="R347" i="7"/>
  <c r="Q347" i="7"/>
  <c r="R346" i="7"/>
  <c r="Q346" i="7"/>
  <c r="R345" i="7"/>
  <c r="Q345" i="7"/>
  <c r="R344" i="7"/>
  <c r="Q344" i="7"/>
  <c r="R343" i="7"/>
  <c r="Q343" i="7"/>
  <c r="R342" i="7"/>
  <c r="Q342" i="7"/>
  <c r="R341" i="7"/>
  <c r="Q341" i="7"/>
  <c r="R340" i="7"/>
  <c r="Q340" i="7"/>
  <c r="R339" i="7"/>
  <c r="Q339" i="7"/>
  <c r="R338" i="7"/>
  <c r="Q338" i="7"/>
  <c r="R337" i="7"/>
  <c r="Q337" i="7"/>
  <c r="R336" i="7"/>
  <c r="Q336" i="7"/>
  <c r="R335" i="7"/>
  <c r="Q335" i="7"/>
  <c r="R334" i="7"/>
  <c r="Q334" i="7"/>
  <c r="R333" i="7"/>
  <c r="Q333" i="7"/>
  <c r="R332" i="7"/>
  <c r="Q332" i="7"/>
  <c r="R331" i="7"/>
  <c r="Q331" i="7"/>
  <c r="R330" i="7"/>
  <c r="Q330" i="7"/>
  <c r="R329" i="7"/>
  <c r="Q329" i="7"/>
  <c r="R328" i="7"/>
  <c r="Q328" i="7"/>
  <c r="R327" i="7"/>
  <c r="Q327" i="7"/>
  <c r="R326" i="7"/>
  <c r="Q326" i="7"/>
  <c r="R325" i="7"/>
  <c r="Q325" i="7"/>
  <c r="R324" i="7"/>
  <c r="Q324" i="7"/>
  <c r="R323" i="7"/>
  <c r="Q323" i="7"/>
  <c r="R322" i="7"/>
  <c r="Q322" i="7"/>
  <c r="R321" i="7"/>
  <c r="Q321" i="7"/>
  <c r="R320" i="7"/>
  <c r="Q320" i="7"/>
  <c r="R319" i="7"/>
  <c r="Q319" i="7"/>
  <c r="R318" i="7"/>
  <c r="Q318" i="7"/>
  <c r="R317" i="7"/>
  <c r="Q317" i="7"/>
  <c r="R316" i="7"/>
  <c r="Q316" i="7"/>
  <c r="R315" i="7"/>
  <c r="Q315" i="7"/>
  <c r="R314" i="7"/>
  <c r="Q314" i="7"/>
  <c r="R313" i="7"/>
  <c r="Q313" i="7"/>
  <c r="R312" i="7"/>
  <c r="Q312" i="7"/>
  <c r="R311" i="7"/>
  <c r="Q311" i="7"/>
  <c r="R310" i="7"/>
  <c r="Q310" i="7"/>
  <c r="R309" i="7"/>
  <c r="Q309" i="7"/>
  <c r="R308" i="7"/>
  <c r="Q308" i="7"/>
  <c r="R307" i="7"/>
  <c r="Q307" i="7"/>
  <c r="R306" i="7"/>
  <c r="Q306" i="7"/>
  <c r="R305" i="7"/>
  <c r="Q305" i="7"/>
  <c r="R304" i="7"/>
  <c r="Q304" i="7"/>
  <c r="R303" i="7"/>
  <c r="Q303" i="7"/>
  <c r="R302" i="7"/>
  <c r="Q302" i="7"/>
  <c r="R301" i="7"/>
  <c r="Q301" i="7"/>
  <c r="R300" i="7"/>
  <c r="Q300" i="7"/>
  <c r="R299" i="7"/>
  <c r="Q299" i="7"/>
  <c r="R298" i="7"/>
  <c r="Q298" i="7"/>
  <c r="R297" i="7"/>
  <c r="Q297" i="7"/>
  <c r="R296" i="7"/>
  <c r="Q296" i="7"/>
  <c r="R295" i="7"/>
  <c r="Q295" i="7"/>
  <c r="R294" i="7"/>
  <c r="Q294" i="7"/>
  <c r="R293" i="7"/>
  <c r="Q293" i="7"/>
  <c r="R292" i="7"/>
  <c r="Q292" i="7"/>
  <c r="R291" i="7"/>
  <c r="Q291" i="7"/>
  <c r="R290" i="7"/>
  <c r="Q290" i="7"/>
  <c r="R289" i="7"/>
  <c r="Q289" i="7"/>
  <c r="R288" i="7"/>
  <c r="Q288" i="7"/>
  <c r="R287" i="7"/>
  <c r="Q287" i="7"/>
  <c r="R286" i="7"/>
  <c r="Q286" i="7"/>
  <c r="R285" i="7"/>
  <c r="Q285" i="7"/>
  <c r="R284" i="7"/>
  <c r="Q284" i="7"/>
  <c r="R283" i="7"/>
  <c r="Q283" i="7"/>
  <c r="R282" i="7"/>
  <c r="Q282" i="7"/>
  <c r="R281" i="7"/>
  <c r="Q281" i="7"/>
  <c r="R280" i="7"/>
  <c r="Q280" i="7"/>
  <c r="R279" i="7"/>
  <c r="Q279" i="7"/>
  <c r="R278" i="7"/>
  <c r="Q278" i="7"/>
  <c r="R277" i="7"/>
  <c r="Q277" i="7"/>
  <c r="R276" i="7"/>
  <c r="Q276" i="7"/>
  <c r="R275" i="7"/>
  <c r="Q275" i="7"/>
  <c r="R274" i="7"/>
  <c r="Q274" i="7"/>
  <c r="R273" i="7"/>
  <c r="Q273" i="7"/>
  <c r="R272" i="7"/>
  <c r="Q272" i="7"/>
  <c r="R271" i="7"/>
  <c r="Q271" i="7"/>
  <c r="R270" i="7"/>
  <c r="Q270" i="7"/>
  <c r="R269" i="7"/>
  <c r="Q269" i="7"/>
  <c r="R268" i="7"/>
  <c r="Q268" i="7"/>
  <c r="R267" i="7"/>
  <c r="Q267" i="7"/>
  <c r="R266" i="7"/>
  <c r="Q266" i="7"/>
  <c r="R265" i="7"/>
  <c r="Q265" i="7"/>
  <c r="R264" i="7"/>
  <c r="Q264" i="7"/>
  <c r="R263" i="7"/>
  <c r="Q263" i="7"/>
  <c r="R262" i="7"/>
  <c r="Q262" i="7"/>
  <c r="R261" i="7"/>
  <c r="Q261" i="7"/>
  <c r="R260" i="7"/>
  <c r="Q260" i="7"/>
  <c r="R259" i="7"/>
  <c r="Q259" i="7"/>
  <c r="R258" i="7"/>
  <c r="Q258" i="7"/>
  <c r="R257" i="7"/>
  <c r="Q257" i="7"/>
  <c r="R256" i="7"/>
  <c r="Q256" i="7"/>
  <c r="R255" i="7"/>
  <c r="Q255" i="7"/>
  <c r="R254" i="7"/>
  <c r="Q254" i="7"/>
  <c r="R253" i="7"/>
  <c r="Q253" i="7"/>
  <c r="R252" i="7"/>
  <c r="Q252" i="7"/>
  <c r="R251" i="7"/>
  <c r="Q251" i="7"/>
  <c r="R250" i="7"/>
  <c r="Q250" i="7"/>
  <c r="R249" i="7"/>
  <c r="Q249" i="7"/>
  <c r="R248" i="7"/>
  <c r="Q248" i="7"/>
  <c r="R247" i="7"/>
  <c r="Q247" i="7"/>
  <c r="R246" i="7"/>
  <c r="Q246" i="7"/>
  <c r="R245" i="7"/>
  <c r="Q245" i="7"/>
  <c r="R244" i="7"/>
  <c r="Q244" i="7"/>
  <c r="R243" i="7"/>
  <c r="Q243" i="7"/>
  <c r="R242" i="7"/>
  <c r="Q242" i="7"/>
  <c r="R241" i="7"/>
  <c r="Q241" i="7"/>
  <c r="R240" i="7"/>
  <c r="Q240" i="7"/>
  <c r="R239" i="7"/>
  <c r="Q239" i="7"/>
  <c r="R238" i="7"/>
  <c r="Q238" i="7"/>
  <c r="R237" i="7"/>
  <c r="Q237" i="7"/>
  <c r="R236" i="7"/>
  <c r="Q236" i="7"/>
  <c r="R235" i="7"/>
  <c r="Q235" i="7"/>
  <c r="R234" i="7"/>
  <c r="Q234" i="7"/>
  <c r="R233" i="7"/>
  <c r="Q233" i="7"/>
  <c r="R232" i="7"/>
  <c r="Q232" i="7"/>
  <c r="R231" i="7"/>
  <c r="Q231" i="7"/>
  <c r="R230" i="7"/>
  <c r="Q230" i="7"/>
  <c r="R229" i="7"/>
  <c r="Q229" i="7"/>
  <c r="R228" i="7"/>
  <c r="Q228" i="7"/>
  <c r="R227" i="7"/>
  <c r="Q227" i="7"/>
  <c r="R226" i="7"/>
  <c r="Q226" i="7"/>
  <c r="R225" i="7"/>
  <c r="Q225" i="7"/>
  <c r="R224" i="7"/>
  <c r="Q224" i="7"/>
  <c r="R223" i="7"/>
  <c r="Q223" i="7"/>
  <c r="R222" i="7"/>
  <c r="Q222" i="7"/>
  <c r="R221" i="7"/>
  <c r="Q221" i="7"/>
  <c r="R220" i="7"/>
  <c r="Q220" i="7"/>
  <c r="R219" i="7"/>
  <c r="Q219" i="7"/>
  <c r="R218" i="7"/>
  <c r="Q218" i="7"/>
  <c r="R217" i="7"/>
  <c r="Q217" i="7"/>
  <c r="R216" i="7"/>
  <c r="Q216" i="7"/>
  <c r="R215" i="7"/>
  <c r="Q215" i="7"/>
  <c r="R214" i="7"/>
  <c r="Q214" i="7"/>
  <c r="R213" i="7"/>
  <c r="Q213" i="7"/>
  <c r="R212" i="7"/>
  <c r="Q212" i="7"/>
  <c r="R211" i="7"/>
  <c r="Q211" i="7"/>
  <c r="R210" i="7"/>
  <c r="Q210" i="7"/>
  <c r="R209" i="7"/>
  <c r="Q209" i="7"/>
  <c r="R208" i="7"/>
  <c r="Q208" i="7"/>
  <c r="R207" i="7"/>
  <c r="Q207" i="7"/>
  <c r="R206" i="7"/>
  <c r="Q206" i="7"/>
  <c r="R205" i="7"/>
  <c r="Q205" i="7"/>
  <c r="R204" i="7"/>
  <c r="Q204" i="7"/>
  <c r="R203" i="7"/>
  <c r="Q203" i="7"/>
  <c r="R202" i="7"/>
  <c r="Q202" i="7"/>
  <c r="R201" i="7"/>
  <c r="Q201" i="7"/>
  <c r="R200" i="7"/>
  <c r="Q200" i="7"/>
  <c r="R199" i="7"/>
  <c r="Q199" i="7"/>
  <c r="R198" i="7"/>
  <c r="Q198" i="7"/>
  <c r="R197" i="7"/>
  <c r="Q197" i="7"/>
  <c r="R196" i="7"/>
  <c r="Q196" i="7"/>
  <c r="R195" i="7"/>
  <c r="Q195" i="7"/>
  <c r="R194" i="7"/>
  <c r="Q194" i="7"/>
  <c r="R193" i="7"/>
  <c r="Q193" i="7"/>
  <c r="R192" i="7"/>
  <c r="Q192" i="7"/>
  <c r="R191" i="7"/>
  <c r="Q191" i="7"/>
  <c r="R190" i="7"/>
  <c r="Q190" i="7"/>
  <c r="R189" i="7"/>
  <c r="Q189" i="7"/>
  <c r="R188" i="7"/>
  <c r="Q188" i="7"/>
  <c r="R187" i="7"/>
  <c r="Q187" i="7"/>
  <c r="R186" i="7"/>
  <c r="Q186" i="7"/>
  <c r="R185" i="7"/>
  <c r="Q185" i="7"/>
  <c r="R184" i="7"/>
  <c r="Q184" i="7"/>
  <c r="R183" i="7"/>
  <c r="Q183" i="7"/>
  <c r="R182" i="7"/>
  <c r="Q182" i="7"/>
  <c r="R181" i="7"/>
  <c r="Q181" i="7"/>
  <c r="R180" i="7"/>
  <c r="Q180" i="7"/>
  <c r="R179" i="7"/>
  <c r="Q179" i="7"/>
  <c r="R178" i="7"/>
  <c r="Q178" i="7"/>
  <c r="R177" i="7"/>
  <c r="Q177" i="7"/>
  <c r="R176" i="7"/>
  <c r="Q176" i="7"/>
  <c r="R175" i="7"/>
  <c r="Q175" i="7"/>
  <c r="R174" i="7"/>
  <c r="Q174" i="7"/>
  <c r="R173" i="7"/>
  <c r="Q173" i="7"/>
  <c r="R172" i="7"/>
  <c r="Q172" i="7"/>
  <c r="R171" i="7"/>
  <c r="Q171" i="7"/>
  <c r="R170" i="7"/>
  <c r="Q170" i="7"/>
  <c r="R169" i="7"/>
  <c r="Q169" i="7"/>
  <c r="R168" i="7"/>
  <c r="Q168" i="7"/>
  <c r="R167" i="7"/>
  <c r="Q167" i="7"/>
  <c r="R166" i="7"/>
  <c r="Q166" i="7"/>
  <c r="R165" i="7"/>
  <c r="Q165" i="7"/>
  <c r="R164" i="7"/>
  <c r="Q164" i="7"/>
  <c r="R163" i="7"/>
  <c r="Q163" i="7"/>
  <c r="R162" i="7"/>
  <c r="Q162" i="7"/>
  <c r="R161" i="7"/>
  <c r="Q161" i="7"/>
  <c r="R160" i="7"/>
  <c r="Q160" i="7"/>
  <c r="R159" i="7"/>
  <c r="Q159" i="7"/>
  <c r="R158" i="7"/>
  <c r="Q158" i="7"/>
  <c r="R157" i="7"/>
  <c r="Q157" i="7"/>
  <c r="R156" i="7"/>
  <c r="Q156" i="7"/>
  <c r="R155" i="7"/>
  <c r="Q155" i="7"/>
  <c r="R154" i="7"/>
  <c r="Q154" i="7"/>
  <c r="R153" i="7"/>
  <c r="Q153" i="7"/>
  <c r="R152" i="7"/>
  <c r="Q152" i="7"/>
  <c r="R151" i="7"/>
  <c r="Q151" i="7"/>
  <c r="R150" i="7"/>
  <c r="Q150" i="7"/>
  <c r="R149" i="7"/>
  <c r="Q149" i="7"/>
  <c r="R148" i="7"/>
  <c r="Q148" i="7"/>
  <c r="R147" i="7"/>
  <c r="Q147" i="7"/>
  <c r="R146" i="7"/>
  <c r="Q146" i="7"/>
  <c r="R145" i="7"/>
  <c r="Q145" i="7"/>
  <c r="R144" i="7"/>
  <c r="Q144" i="7"/>
  <c r="R143" i="7"/>
  <c r="Q143" i="7"/>
  <c r="R142" i="7"/>
  <c r="Q142" i="7"/>
  <c r="R141" i="7"/>
  <c r="Q141" i="7"/>
  <c r="R140" i="7"/>
  <c r="Q140" i="7"/>
  <c r="R139" i="7"/>
  <c r="Q139" i="7"/>
  <c r="R138" i="7"/>
  <c r="Q138" i="7"/>
  <c r="R137" i="7"/>
  <c r="Q137" i="7"/>
  <c r="R136" i="7"/>
  <c r="Q136" i="7"/>
  <c r="R135" i="7"/>
  <c r="Q135" i="7"/>
  <c r="R134" i="7"/>
  <c r="Q134" i="7"/>
  <c r="R133" i="7"/>
  <c r="Q133" i="7"/>
  <c r="R132" i="7"/>
  <c r="Q132" i="7"/>
  <c r="R131" i="7"/>
  <c r="Q131" i="7"/>
  <c r="R130" i="7"/>
  <c r="Q130" i="7"/>
  <c r="R129" i="7"/>
  <c r="Q129" i="7"/>
  <c r="R128" i="7"/>
  <c r="Q128" i="7"/>
  <c r="R127" i="7"/>
  <c r="Q127" i="7"/>
  <c r="R126" i="7"/>
  <c r="Q126" i="7"/>
  <c r="R125" i="7"/>
  <c r="Q125" i="7"/>
  <c r="R124" i="7"/>
  <c r="Q124" i="7"/>
  <c r="R123" i="7"/>
  <c r="Q123" i="7"/>
  <c r="R122" i="7"/>
  <c r="Q122" i="7"/>
  <c r="R121" i="7"/>
  <c r="Q121" i="7"/>
  <c r="R120" i="7"/>
  <c r="Q120" i="7"/>
  <c r="R119" i="7"/>
  <c r="Q119" i="7"/>
  <c r="R118" i="7"/>
  <c r="Q118" i="7"/>
  <c r="R117" i="7"/>
  <c r="Q117" i="7"/>
  <c r="R116" i="7"/>
  <c r="Q116" i="7"/>
  <c r="R115" i="7"/>
  <c r="Q115" i="7"/>
  <c r="R114" i="7"/>
  <c r="Q114" i="7"/>
  <c r="R113" i="7"/>
  <c r="Q113" i="7"/>
  <c r="R112" i="7"/>
  <c r="Q112" i="7"/>
  <c r="R111" i="7"/>
  <c r="Q111" i="7"/>
  <c r="R110" i="7"/>
  <c r="Q110" i="7"/>
  <c r="R109" i="7"/>
  <c r="Q109" i="7"/>
  <c r="R108" i="7"/>
  <c r="Q108" i="7"/>
  <c r="R107" i="7"/>
  <c r="Q107" i="7"/>
  <c r="R106" i="7"/>
  <c r="Q106" i="7"/>
  <c r="R105" i="7"/>
  <c r="Q105" i="7"/>
  <c r="R104" i="7"/>
  <c r="Q104" i="7"/>
  <c r="R103" i="7"/>
  <c r="Q103" i="7"/>
  <c r="R102" i="7"/>
  <c r="Q102" i="7"/>
  <c r="R101" i="7"/>
  <c r="Q101" i="7"/>
  <c r="R100" i="7"/>
  <c r="Q100" i="7"/>
  <c r="R99" i="7"/>
  <c r="Q99" i="7"/>
  <c r="R98" i="7"/>
  <c r="Q98" i="7"/>
  <c r="R97" i="7"/>
  <c r="Q97" i="7"/>
  <c r="R96" i="7"/>
  <c r="Q96" i="7"/>
  <c r="R95" i="7"/>
  <c r="Q95" i="7"/>
  <c r="R94" i="7"/>
  <c r="Q94" i="7"/>
  <c r="R93" i="7"/>
  <c r="Q93" i="7"/>
  <c r="R92" i="7"/>
  <c r="Q92" i="7"/>
  <c r="R91" i="7"/>
  <c r="Q91" i="7"/>
  <c r="R90" i="7"/>
  <c r="Q90" i="7"/>
  <c r="R89" i="7"/>
  <c r="Q89" i="7"/>
  <c r="R88" i="7"/>
  <c r="Q88" i="7"/>
  <c r="R87" i="7"/>
  <c r="Q87" i="7"/>
  <c r="R86" i="7"/>
  <c r="Q86" i="7"/>
  <c r="R85" i="7"/>
  <c r="Q85" i="7"/>
  <c r="R84" i="7"/>
  <c r="Q84" i="7"/>
  <c r="R83" i="7"/>
  <c r="Q83" i="7"/>
  <c r="R82" i="7"/>
  <c r="Q82" i="7"/>
  <c r="R81" i="7"/>
  <c r="Q81" i="7"/>
  <c r="R80" i="7"/>
  <c r="Q80" i="7"/>
  <c r="R79" i="7"/>
  <c r="Q79" i="7"/>
  <c r="R78" i="7"/>
  <c r="Q78" i="7"/>
  <c r="R77" i="7"/>
  <c r="Q77" i="7"/>
  <c r="R76" i="7"/>
  <c r="Q76" i="7"/>
  <c r="R75" i="7"/>
  <c r="Q75" i="7"/>
  <c r="R74" i="7"/>
  <c r="Q74" i="7"/>
  <c r="R73" i="7"/>
  <c r="Q73" i="7"/>
  <c r="R72" i="7"/>
  <c r="Q72" i="7"/>
  <c r="R71" i="7"/>
  <c r="Q71" i="7"/>
  <c r="R70" i="7"/>
  <c r="Q70" i="7"/>
  <c r="R69" i="7"/>
  <c r="Q69" i="7"/>
  <c r="R68" i="7"/>
  <c r="Q68" i="7"/>
  <c r="R67" i="7"/>
  <c r="Q67" i="7"/>
  <c r="R66" i="7"/>
  <c r="Q66" i="7"/>
  <c r="R65" i="7"/>
  <c r="Q65" i="7"/>
  <c r="R64" i="7"/>
  <c r="Q64" i="7"/>
  <c r="R63" i="7"/>
  <c r="Q63" i="7"/>
  <c r="R62" i="7"/>
  <c r="Q62" i="7"/>
  <c r="R61" i="7"/>
  <c r="Q61" i="7"/>
  <c r="R60" i="7"/>
  <c r="Q60" i="7"/>
  <c r="R59" i="7"/>
  <c r="Q59" i="7"/>
  <c r="R58" i="7"/>
  <c r="Q58" i="7"/>
  <c r="R57" i="7"/>
  <c r="Q57" i="7"/>
  <c r="R56" i="7"/>
  <c r="Q56" i="7"/>
  <c r="R55" i="7"/>
  <c r="Q55" i="7"/>
  <c r="R54" i="7"/>
  <c r="Q54" i="7"/>
  <c r="R53" i="7"/>
  <c r="Q53" i="7"/>
  <c r="R52" i="7"/>
  <c r="Q52" i="7"/>
  <c r="R51" i="7"/>
  <c r="Q51" i="7"/>
  <c r="R50" i="7"/>
  <c r="Q50" i="7"/>
  <c r="R49" i="7"/>
  <c r="Q49" i="7"/>
  <c r="R48" i="7"/>
  <c r="Q48" i="7"/>
  <c r="R47" i="7"/>
  <c r="Q47" i="7"/>
  <c r="R46" i="7"/>
  <c r="Q46" i="7"/>
  <c r="R45" i="7"/>
  <c r="Q45" i="7"/>
  <c r="R44" i="7"/>
  <c r="Q44" i="7"/>
  <c r="R43" i="7"/>
  <c r="Q43" i="7"/>
  <c r="R42" i="7"/>
  <c r="Q42" i="7"/>
  <c r="R41" i="7"/>
  <c r="Q41" i="7"/>
  <c r="R40" i="7"/>
  <c r="Q40" i="7"/>
  <c r="R39" i="7"/>
  <c r="Q39" i="7"/>
  <c r="R38" i="7"/>
  <c r="Q38" i="7"/>
  <c r="R37" i="7"/>
  <c r="Q37" i="7"/>
  <c r="R36" i="7"/>
  <c r="Q36" i="7"/>
  <c r="R35" i="7"/>
  <c r="Q35" i="7"/>
  <c r="R34" i="7"/>
  <c r="Q34" i="7"/>
  <c r="R33" i="7"/>
  <c r="Q33" i="7"/>
  <c r="R32" i="7"/>
  <c r="Q32" i="7"/>
  <c r="R31" i="7"/>
  <c r="Q31" i="7"/>
  <c r="R30" i="7"/>
  <c r="Q30" i="7"/>
  <c r="R29" i="7"/>
  <c r="Q29" i="7"/>
  <c r="R28" i="7"/>
  <c r="Q28" i="7"/>
  <c r="R27" i="7"/>
  <c r="Q27" i="7"/>
  <c r="R26" i="7"/>
  <c r="Q26" i="7"/>
  <c r="R25" i="7"/>
  <c r="Q25" i="7"/>
  <c r="R24" i="7"/>
  <c r="Q24" i="7"/>
  <c r="R23" i="7"/>
  <c r="Q23" i="7"/>
  <c r="R22" i="7"/>
  <c r="Q22" i="7"/>
  <c r="R21" i="7"/>
  <c r="Q21" i="7"/>
  <c r="R20" i="7"/>
  <c r="Q20" i="7"/>
  <c r="R19" i="7"/>
  <c r="Q19" i="7"/>
  <c r="R18" i="7"/>
  <c r="Q18" i="7"/>
  <c r="R17" i="7"/>
  <c r="Q17" i="7"/>
  <c r="R16" i="7"/>
  <c r="Q16" i="7"/>
  <c r="R15" i="7"/>
  <c r="Q15" i="7"/>
  <c r="R14" i="7"/>
  <c r="Q14" i="7"/>
  <c r="R13" i="7"/>
  <c r="Q13" i="7"/>
  <c r="R12" i="7"/>
  <c r="Q12" i="7"/>
  <c r="R11" i="7"/>
  <c r="Q11" i="7"/>
  <c r="R10" i="7"/>
  <c r="Q10" i="7"/>
  <c r="R9" i="7"/>
  <c r="Q9" i="7"/>
</calcChain>
</file>

<file path=xl/sharedStrings.xml><?xml version="1.0" encoding="utf-8"?>
<sst xmlns="http://schemas.openxmlformats.org/spreadsheetml/2006/main" count="5203" uniqueCount="1685">
  <si>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</si>
  <si>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</si>
  <si>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</si>
  <si>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</si>
  <si>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</si>
  <si>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</si>
  <si>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</si>
  <si>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</si>
  <si>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</si>
  <si>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</si>
  <si>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</si>
  <si>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</si>
  <si>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</si>
  <si>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</si>
  <si>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</si>
  <si>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</si>
  <si>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</si>
  <si>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</si>
  <si>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</si>
  <si>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</si>
  <si>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</si>
  <si>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</si>
  <si>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</si>
  <si>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</si>
  <si>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</si>
  <si>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x</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</si>
  <si>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</si>
  <si>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</si>
  <si>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</si>
  <si>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</si>
  <si>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</si>
  <si>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</si>
  <si>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</si>
  <si>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</si>
  <si>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</si>
  <si>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</si>
  <si>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</si>
  <si>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</si>
  <si>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</si>
  <si>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</si>
  <si>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</si>
  <si>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</si>
  <si>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</si>
  <si>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</si>
  <si>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</si>
  <si>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</si>
  <si>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</si>
  <si>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</si>
  <si>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</si>
  <si>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</si>
  <si>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</si>
  <si>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</si>
  <si>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</si>
  <si>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</si>
  <si>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</si>
  <si>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</si>
  <si>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</si>
  <si>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</si>
  <si>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</si>
  <si>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</si>
  <si>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</si>
  <si>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</si>
  <si>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</si>
  <si>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</si>
  <si>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</si>
  <si>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</si>
  <si>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</si>
  <si>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</si>
  <si>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</si>
  <si>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</si>
  <si>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</si>
  <si>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</si>
  <si>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</si>
  <si>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</si>
  <si>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</si>
  <si>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</si>
  <si>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</si>
  <si>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</si>
  <si>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</si>
  <si>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</si>
  <si>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</si>
  <si>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</si>
  <si>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</si>
  <si>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</si>
  <si>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</si>
  <si>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</si>
  <si>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</si>
  <si>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</si>
  <si>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</si>
  <si>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</si>
  <si>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</si>
  <si>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</si>
  <si>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</si>
  <si>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</si>
  <si>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</si>
  <si>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</si>
  <si>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</si>
  <si>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</si>
  <si>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</si>
  <si>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</si>
  <si>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</si>
  <si>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</si>
  <si>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</si>
  <si>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</si>
  <si>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</si>
  <si>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</si>
  <si>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</si>
  <si>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</si>
  <si>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</si>
  <si>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</si>
  <si>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</si>
  <si>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</si>
  <si>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</si>
  <si>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</si>
  <si>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</si>
  <si>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</si>
  <si>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</si>
  <si>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</si>
  <si>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</si>
  <si>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</si>
  <si>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</si>
  <si>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</si>
  <si>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</si>
  <si>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</si>
  <si>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</si>
  <si>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</si>
  <si>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</si>
  <si>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</si>
  <si>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</si>
  <si>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</si>
  <si>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</si>
  <si>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</si>
  <si>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</si>
  <si>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</si>
  <si>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</si>
  <si>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</si>
  <si>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</si>
  <si>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</si>
  <si>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</si>
  <si>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</si>
  <si>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</si>
  <si>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</si>
  <si>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</si>
  <si>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</si>
  <si>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</si>
  <si>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</si>
  <si>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</si>
  <si>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</si>
  <si>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</si>
  <si>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</si>
  <si>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</si>
  <si>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</si>
  <si>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</si>
  <si>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</si>
  <si>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</si>
  <si>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</si>
  <si>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</si>
  <si>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</si>
  <si>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</si>
  <si>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</si>
  <si>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</si>
  <si>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</si>
  <si>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</si>
  <si>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</si>
  <si>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</si>
  <si>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</si>
  <si>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</si>
  <si>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</si>
  <si>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</si>
  <si>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</si>
  <si>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</si>
  <si>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</si>
  <si>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</si>
  <si>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</si>
  <si>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</si>
  <si>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</si>
  <si>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</si>
  <si>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</si>
  <si>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</si>
  <si>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</si>
  <si>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</si>
  <si>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</si>
  <si>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</si>
  <si>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</si>
  <si>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</si>
  <si>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</si>
  <si>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</si>
  <si>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</si>
  <si>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</si>
  <si>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</si>
  <si>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</si>
  <si>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</si>
  <si>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</si>
  <si>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</si>
  <si>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</si>
  <si>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</si>
  <si>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</si>
  <si>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</si>
  <si>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</si>
  <si>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</si>
  <si>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</si>
  <si>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</si>
  <si>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</si>
  <si>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</si>
  <si>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</si>
  <si>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</si>
  <si>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</si>
  <si>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</si>
  <si>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</si>
  <si>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</si>
  <si>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</si>
  <si>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</si>
  <si>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</si>
  <si>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</si>
  <si>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</si>
  <si>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</si>
  <si>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</si>
  <si>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</si>
  <si>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</si>
  <si>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</si>
  <si>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</si>
  <si>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</si>
  <si>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</si>
  <si>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</si>
  <si>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</si>
  <si>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</si>
  <si>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</si>
  <si>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</si>
  <si>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</si>
  <si>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</si>
  <si>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</si>
  <si>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</si>
  <si>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</si>
  <si>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</si>
  <si>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</si>
  <si>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</si>
  <si>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</si>
  <si>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</si>
  <si>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</si>
  <si>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</si>
  <si>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</si>
  <si>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</si>
  <si>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</si>
  <si>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</si>
  <si>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</si>
  <si>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</si>
  <si>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</si>
  <si>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</si>
  <si>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</si>
  <si>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</si>
  <si>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</si>
  <si>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</si>
  <si>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</si>
  <si>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</si>
  <si>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</si>
  <si>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</si>
  <si>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</si>
  <si>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</si>
  <si>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</si>
  <si>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</si>
  <si>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</si>
  <si>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</si>
  <si>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</si>
  <si>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</si>
  <si>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</si>
  <si>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</si>
  <si>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</si>
  <si>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</si>
  <si>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</si>
  <si>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</si>
  <si>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</si>
  <si>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</si>
  <si>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</si>
  <si>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</si>
  <si>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</si>
  <si>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</si>
  <si>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</si>
  <si>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</si>
  <si>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</si>
  <si>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</si>
  <si>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</si>
  <si>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</si>
  <si>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</si>
  <si>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</si>
  <si>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</si>
  <si>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</si>
  <si>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</si>
  <si>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</si>
  <si>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</si>
  <si>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</si>
  <si>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Portugal</t>
  </si>
  <si>
    <t>PT</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</si>
  <si>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</si>
  <si>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</si>
  <si>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</si>
  <si>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</si>
  <si>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</si>
  <si>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</si>
  <si>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</si>
  <si>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</si>
  <si>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</si>
  <si>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</si>
  <si>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</si>
  <si>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</si>
  <si>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</si>
  <si>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</si>
  <si>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</si>
  <si>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</si>
  <si>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</si>
  <si>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</si>
  <si>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</si>
  <si>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</si>
  <si>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</si>
  <si>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</si>
  <si>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</si>
  <si>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</si>
  <si>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</si>
  <si>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</si>
  <si>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</si>
  <si>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</si>
  <si>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</si>
  <si>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</si>
  <si>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</si>
  <si>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</si>
  <si>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</si>
  <si>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</si>
  <si>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</si>
  <si>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</si>
  <si>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</si>
  <si>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</si>
  <si>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</si>
  <si>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</si>
  <si>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</si>
  <si>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</si>
  <si>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</si>
  <si>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</si>
  <si>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</si>
  <si>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</si>
  <si>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</si>
  <si>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</si>
  <si>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</si>
  <si>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</si>
  <si>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</si>
  <si>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</si>
  <si>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</si>
  <si>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</si>
  <si>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</si>
  <si>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</si>
  <si>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</si>
  <si>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</si>
  <si>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</si>
  <si>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</si>
  <si>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</si>
  <si>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</si>
  <si>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</si>
  <si>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</si>
  <si>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</si>
  <si>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</si>
  <si>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</si>
  <si>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</si>
  <si>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</si>
  <si>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</si>
  <si>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</si>
  <si>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</si>
  <si>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</si>
  <si>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</si>
  <si>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</si>
  <si>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</si>
  <si>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</si>
  <si>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</si>
  <si>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</si>
  <si>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</si>
  <si>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</si>
  <si>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</si>
  <si>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</si>
  <si>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</si>
  <si>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</si>
  <si>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</si>
  <si>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</si>
  <si>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</si>
  <si>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</si>
  <si>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</si>
  <si>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</si>
  <si>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</si>
  <si>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</si>
  <si>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</si>
  <si>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</si>
  <si>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</si>
  <si>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</si>
  <si>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</si>
  <si>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</si>
  <si>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</si>
  <si>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</si>
  <si>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</si>
  <si>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</si>
  <si>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</si>
  <si>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</si>
  <si>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</si>
  <si>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</si>
  <si>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</si>
  <si>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</si>
  <si>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</si>
  <si>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</si>
  <si>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</si>
  <si>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</si>
  <si>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</si>
  <si>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</si>
  <si>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</si>
  <si>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</si>
  <si>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</si>
  <si>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</si>
  <si>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</si>
  <si>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</si>
  <si>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</si>
  <si>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</si>
  <si>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</si>
  <si>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</si>
  <si>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</si>
  <si>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</si>
  <si>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</si>
  <si>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</si>
  <si>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</si>
  <si>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</si>
  <si>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</si>
  <si>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</si>
  <si>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</si>
  <si>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</si>
  <si>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</si>
  <si>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</si>
  <si>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</si>
  <si>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</si>
  <si>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</si>
  <si>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</si>
  <si>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</si>
  <si>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</si>
  <si>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</si>
  <si>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</si>
  <si>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</si>
  <si>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</si>
  <si>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</si>
  <si>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</si>
  <si>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Conceitos para fins estatísticos</t>
  </si>
  <si>
    <t>Concepts for statistical purposes</t>
  </si>
  <si>
    <t xml:space="preserve">Acidente com vítimas </t>
  </si>
  <si>
    <t>Todo o acidente de viação em que pelo menos uma pessoa tenha ficado ferida ou morta.</t>
  </si>
  <si>
    <t xml:space="preserve">Acidente de viação </t>
  </si>
  <si>
    <t>Acidente rodoviário ocorrido na via pública e em parques de estacionamento públicos ou privados, quer o veículo se encontre ou não em movimento, e do qual podem resultar vítimas ou danos materiais.</t>
  </si>
  <si>
    <t xml:space="preserve">Acidente mortal </t>
  </si>
  <si>
    <t>Todo o acidente de viação em que pelo menos uma pessoa tenha morrido.</t>
  </si>
  <si>
    <t>Aeronave</t>
  </si>
  <si>
    <t>Aparelho com meios próprios de propulsão, tripulável e manobrável em voo e no solo, apto para o transporte de pessoas ou coisas e capaz de sustentar-se na atmosfera devido a reações do ar, que não sejam contra a superfície da terra ou do mar. Excluem-se os dirigíveis e hovercrafts. Aeronave classifica-se quanto ao tipo: Aeronave de asa fixa (Vulgo avião); Aeronave de asa rotativa (Vulgo helicóptero) e Aeronave Tilt Wing te.</t>
  </si>
  <si>
    <t>Aeroporto</t>
  </si>
  <si>
    <t>Ver "Infra-estrutura Aeroportuária".</t>
  </si>
  <si>
    <t xml:space="preserve">Autoestrada </t>
  </si>
  <si>
    <t>Estrada especialmente projetada e construída para o tráfego motorizado, que não serve as propriedades limítrofes e que: a) exceto em pontos singulares ou a título temporário, dispõe de faixas de rodagem separadas para cada sentido de circulação, separadas uma da outra por uma faixa divisória não destinada à circulação ou, excecionalmente, por outros dispositivos; b) não se cruza ao mesmo nível com qualquer outra estrada, via de caminhos de ferro, de elétrico ou caminho de peões; c) está especialmente sinalizada como auto-estrada e é reservada a categorias específicas de veículos rodoviários motorizados.</t>
  </si>
  <si>
    <t xml:space="preserve">Automóvel ligeiro </t>
  </si>
  <si>
    <t>Veículo automóvel cuja lotação ou peso bruto não excedam, respetivamente, nove lugares (incluindo o condutor), ou 3 500 Kg. Os automóveis ligeiros subdividem-se segundo o tipo em: automóveis ligeiros de passageiros, automóveis ligeiros de mercadorias e automóveis ligeiros.</t>
  </si>
  <si>
    <t xml:space="preserve">Automóvel ligeiro de passageiros </t>
  </si>
  <si>
    <t>Veículo rodoviário motorizado, que não seja considerado motociclo, destinado ao transporte de passageiros, cuja lotação não exceda nove lugares sentados (incluindo o do condutor).</t>
  </si>
  <si>
    <t>Camião</t>
  </si>
  <si>
    <t>Veículo rígido, de peso bruto superior a 3 500 kg, concebido exclusiva ou principalmente para transporte de mercadorias.</t>
  </si>
  <si>
    <t>Carga aérea</t>
  </si>
  <si>
    <t>Bens transportados a bordo das aeronaves, com exceção do equipamento necessário à realização do voo, dos aprovisionamentos e do correio. Para fins estatísticos inclui-se carga expressa e malas diplomáticas. Inclui Carga pagante e não pagante.</t>
  </si>
  <si>
    <t>Carruagem</t>
  </si>
  <si>
    <t>Veículo ferroviário para transporte de passageiros sem ser automotora ou reboque de automotora.</t>
  </si>
  <si>
    <t xml:space="preserve">Categoria dos veículos pesados de passageiros </t>
  </si>
  <si>
    <t>Categoria I: compreende veículos pesados de passageiros concebidos de forma a permitir a fácil deslocação dos passageiros em percursos com paragens frequentes, dispondo de lugares sentados e em pé; Categoria II: compreende veículos pesados de passageiros concebidos para o transporte de passageiros sentados, podendo, no entanto, transportar passageiros em pé, na coxia, em percursos de curta distância; Categoria III: compreende veículos pesados de passageiros concebidos e equipados para efetuar transportes de longo curso; estes veículos são concebidos de modo a assegurar o conforto dos passageiros sentados e não poderão transportar passageiros em pé.</t>
  </si>
  <si>
    <t>Comboio</t>
  </si>
  <si>
    <t>Um ou vários veículos ferroviários rebocados por uma ou várias locomotivas ou automotoras, ou apenas por uma automotora, circulando com um número ou designação determinada, de um ponto inicial fixado a um determinado ponto de destino. Uma locomotiva isolada, isto é, que circula sozinha, não é considerada um comboio.</t>
  </si>
  <si>
    <t>Contentor</t>
  </si>
  <si>
    <t xml:space="preserve">Equipamento de transporte: a) de caráter duradouro e por isso suficientemente resistente para suportar utilizações sucessivas; b) concebido de modo a facilitar o transporte de mercadorias por um ou vários modos de transporte, sem rotura de carga; c) equipado com acessórios que permitem um manuseamento simples, particularmente a transferência de um modo de transporte para outro; d) concebido de modo a poder ser facilmente carregado e descarregado; e) com um comprimento mínimo de pelo menos 20 pés.
</t>
  </si>
  <si>
    <t>Correio aéreo</t>
  </si>
  <si>
    <t>Todos os sacos fechados, remetidos pelos CTT, qualquer que seja o seu conteúdo.</t>
  </si>
  <si>
    <t>Embarcação de comércio</t>
  </si>
  <si>
    <t>Embarcação destinada ao transporte de passageiros e/ou de mercadorias.</t>
  </si>
  <si>
    <t>Estrada nacional</t>
  </si>
  <si>
    <t>Estrada que faz parte da rede nacional complementar e que não é itinerário complementar.</t>
  </si>
  <si>
    <t xml:space="preserve">Ferido </t>
  </si>
  <si>
    <t>Toda a pessoa que, em consequência de um acidente de viação, sofreu ferimentos (graves ou ligeiros) e que não seja considerado "morto".</t>
  </si>
  <si>
    <t xml:space="preserve">Ferido grave </t>
  </si>
  <si>
    <t>Toda a pessoa que, em consequência do acidente, tenha sofrido lesões que levem à sua hospitalização.</t>
  </si>
  <si>
    <t xml:space="preserve">Ferido ligeiro </t>
  </si>
  <si>
    <t>Toda a pessoa que, em consequência do acidente, apenas tenha sofrido ferimentos secundários que não impliquem a sua hospitalização.</t>
  </si>
  <si>
    <t>Índice de gravidade dos acidentes</t>
  </si>
  <si>
    <t>Vítimas mortais de acidentes de viação / número de acidentes de viação com vítimas x 100.</t>
  </si>
  <si>
    <t>Índice de gravidade dos acidentes de viação com vítimas</t>
  </si>
  <si>
    <t>Vítimas mortais de acidentes de viação / Número de acidentes de viação com vítimas x 100.</t>
  </si>
  <si>
    <t>Infraestrutura aeroportuária</t>
  </si>
  <si>
    <t>Superfície terrestre ou aquática (incluindo quaisquer edifícios, instalações e equipamentos) destinada a ser utilizada, na totalidade ou em parte, para a chegada, partida e movimento de aeronaves no solo.</t>
  </si>
  <si>
    <t>Linha eletrificada</t>
  </si>
  <si>
    <t>Linha com uma ou mais vias principais eletrificadas. As secções das linhas adjacentes às estações que sejam eletrificadas apenas para permitir serviço de manobras e não eletrificadas até às estações seguintes, devem ser consideradas como linhas não eletrificadas.</t>
  </si>
  <si>
    <t>Mercadoria Transportada por Caminho de Ferro</t>
  </si>
  <si>
    <t>Qualquer mercadoria transportada por um veículo ferroviário.</t>
  </si>
  <si>
    <t xml:space="preserve">Morto em acidente de viação </t>
  </si>
  <si>
    <t>Toda a pessoa cuja morte ocorra no local do acidente como consequência deste, ou a caminho do hospital.</t>
  </si>
  <si>
    <t>Passageiro</t>
  </si>
  <si>
    <t>Qualquer pessoa que efetua um voo com o consentimento do operador de transporte aéreo, excluindo os elementos do pessoal de voo e de cabine em serviço no voo em questão.</t>
  </si>
  <si>
    <t>Passageiro desembarcado</t>
  </si>
  <si>
    <t>Passageiro cuja viagem aérea termine numa infra-estrutura aeroportuária ou passageiro que continua a sua viagem num voo com número diferente do voo de chegada.</t>
  </si>
  <si>
    <t>Passageiro em trânsito direto</t>
  </si>
  <si>
    <t>Passageiro que, após uma breve paragem, continue a sua viagem na mesma ou noutra aeronave, mas com o mesmo número de voo. Nas estatísticas aeroportuárias, passageiros em trânsito direto são contados apenas uma vez, passageiros transferidos para outra aeronave são contados duas vezes (no desembarque e no embarque).</t>
  </si>
  <si>
    <t>Passageiro embarcado</t>
  </si>
  <si>
    <t>Passageiro pagante e não pagante cuja viagem aérea começa numa infra-estrutura aeroportuária.</t>
  </si>
  <si>
    <t>Passageiro ferroviário</t>
  </si>
  <si>
    <t xml:space="preserve">Qualquer pessoa, excluindo o pessoal afeto ao serviço do comboio, que efetue um percurso num veículo ferroviário.
</t>
  </si>
  <si>
    <t>Pista de aterragem</t>
  </si>
  <si>
    <t>Área delimitada numa infra-estrutura aeroportuária terrestre, preparada para aterragem e descolagem de aeronaves.</t>
  </si>
  <si>
    <t>Posição de estacionamento de aeronaves</t>
  </si>
  <si>
    <t>Área destinada, numa plataforma de uma infra-estrutura aeroportuária, ao parqueamento ou estacionamento de aeronaves.</t>
  </si>
  <si>
    <t>Proporção de acidentes de viação com vítimas nas auto-estradas</t>
  </si>
  <si>
    <t>Acidentes de viação com vítimas nas auto-estradas / Número de acidentes de viação com vítimas x 100.</t>
  </si>
  <si>
    <t>Tipos de receitas (Transportes)</t>
  </si>
  <si>
    <t>Os principais tipos de receitas são: a) Receitas de operações de transporte. Inclui as receitas do tráfego de mercadorias e de passageiros. b) Verbas recebidas do Estado ou de outros organismos públicos. Inclui compensações e outros subsídios. c) Outras receitas. Inclui receitas não relacionadas com atividades de transporte, por exemplo, receitas financeiras, etc..</t>
  </si>
  <si>
    <t>Tráfego aéreo comercial</t>
  </si>
  <si>
    <t>Movimento de aeronaves, passageiros, carga e correio em aviação comercial.</t>
  </si>
  <si>
    <t>Tráfego aéreo interior</t>
  </si>
  <si>
    <t>Tráfego aéreo efetuado no interior do Continente, assim como dentro de cada uma das Regiões Autónomas.</t>
  </si>
  <si>
    <t>Tráfego aéreo internacional</t>
  </si>
  <si>
    <t>Tráfego aéreo efetuado entre o território nacional e o território de outro Estado ou entre territórios de dois ou mais Estados em escalas comerciais.</t>
  </si>
  <si>
    <t>Tráfego aéreo territorial</t>
  </si>
  <si>
    <t>Tráfego aéreo que se realiza entre o Continente e as Regiões Autónomas ou entre as duas Regiões Autónomas.</t>
  </si>
  <si>
    <t xml:space="preserve">Trator agrícola </t>
  </si>
  <si>
    <t>Veículo automóvel concebido, exclusiva ou principalmente, para fins agrícolas, esteja ou não autorizado a utilizar as estradas abertas à circulação pública.</t>
  </si>
  <si>
    <t xml:space="preserve">Trator rodoviário </t>
  </si>
  <si>
    <t>Veículo rodoviário a motor, concebido, exclusiva ou principalmente, para rebocar outros veículos não motorizados (principalmente semi-reboques).</t>
  </si>
  <si>
    <t>Veículo automóvel rodoviário para transporte de mercadorias.</t>
  </si>
  <si>
    <t>Qualquer veículo automóvel isolado (camião), uma combinação de veículos rodoviários isto é, um comboio rodoviário (camião com reboque ) ou um veículo articulado (tractor rodoviário com semi-reboque) para transporte de mercadorias.</t>
  </si>
  <si>
    <t xml:space="preserve">Veículo comercial ligeiro </t>
  </si>
  <si>
    <t>Veículo automóvel concebido exclusiva ou principalmente para o transporte de mercadorias, cujo peso bruto não exceda 3 500 Kg e não pertença à categoria dos motociclos. Inclui os automóveis ligeiros de mercadorias e os automóveis ligeiros de transporte misto.</t>
  </si>
  <si>
    <t xml:space="preserve">Veículo comercial pesado </t>
  </si>
  <si>
    <t>Veículo automóvel cuja lotação ou peso bruto sejam superiores, respetivamente, a nove lugares ou 3 500 Kg. Além dos automóveis pesados, inclui os semi-reboques e os conjuntos trator-reboque.</t>
  </si>
  <si>
    <t>Veículo de metropolitano</t>
  </si>
  <si>
    <t xml:space="preserve">Veículo ferroviário elétrico destinado ao uso numa linha de metropolitano. </t>
  </si>
  <si>
    <t xml:space="preserve">Veículo pesado </t>
  </si>
  <si>
    <t>Veículo automóvel rodoviário com peso bruto superior a 3 500 Kg ou cujo número de lugares sentados, incluindo o do condutor, seja superior a nove . Os veículos automóveis pesados subdividem-se, segundo o tipo, em: veículos pesados de passageiros, veículos pesados de mercadorias e veículos pesados de transporte misto.</t>
  </si>
  <si>
    <t>Veículo pesado de mercadorias</t>
  </si>
  <si>
    <t>Veículo automóvel rodoviário de transporte de mercadorias, com peso bruto superior a 3 500 Kg, inclui o camião e o trator Rodoviário.</t>
  </si>
  <si>
    <t xml:space="preserve">Veículo pesado de passageiros (autocarro) </t>
  </si>
  <si>
    <t>Veículo automóvel rodoviário de transporte de passageiros, com lotação superior a nove lugares sentados, incluindo o do condutor.</t>
  </si>
  <si>
    <t xml:space="preserve">Veículo rodoviário de mercadorias </t>
  </si>
  <si>
    <t>Veículo rodoviário concebido, exclusiva ou principalmente, para o transporte de mercadorias.</t>
  </si>
  <si>
    <t xml:space="preserve">Veículo rodoviário de transporte de passageiros </t>
  </si>
  <si>
    <t>Veículo rodoviário concebido, exclusiva ou principalmente, para o transporte de uma ou várias pessoas.</t>
  </si>
  <si>
    <t xml:space="preserve">Veículo rodoviário motorizado de transporte de passageiros </t>
  </si>
  <si>
    <t>Veículo rodoviário motorizado concebido, exclusiva ou principalmente, para o transporte de uma ou várias pessoas.</t>
  </si>
  <si>
    <t xml:space="preserve">Veículo rodoviário para transporte de mercadorias </t>
  </si>
  <si>
    <t>Veículo rodoviário concebido, exclusiva ou principalmente, para transporte de mercadorias (camião, reboque, semi-reboque).</t>
  </si>
  <si>
    <t>Veículos automóveis vendidos por 1 000 habitantes</t>
  </si>
  <si>
    <t>Veículos automóveis vendidos / população residente x 1 000.</t>
  </si>
  <si>
    <t>Veículos novos vendidos e registados por 1000 habitantes</t>
  </si>
  <si>
    <t>Veículos novos automóveis vendidos / População residente x 1 000.</t>
  </si>
  <si>
    <t>III.9.1 - Indicadores de transporte rodoviário por município, 2022</t>
  </si>
  <si>
    <t>III.9.1 - Road transport indicators by municipality, 2022</t>
  </si>
  <si>
    <t>Veículos automóveis novos vendidos e registados por 1 000 habitantes</t>
  </si>
  <si>
    <t>Proporção de acidentes de viação com vítimas nas autoestradas</t>
  </si>
  <si>
    <t>Desagregação Territorial</t>
  </si>
  <si>
    <t>%</t>
  </si>
  <si>
    <t>NUTS_2013</t>
  </si>
  <si>
    <t>NUTS I</t>
  </si>
  <si>
    <t>NUTS II</t>
  </si>
  <si>
    <t>NUTS III</t>
  </si>
  <si>
    <t>Município</t>
  </si>
  <si>
    <t xml:space="preserve"> Continente</t>
  </si>
  <si>
    <t>1</t>
  </si>
  <si>
    <t xml:space="preserve">  Norte</t>
  </si>
  <si>
    <t>11</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</si>
  <si>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</si>
  <si>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</si>
  <si>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</si>
  <si>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</si>
  <si>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</si>
  <si>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</si>
  <si>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</si>
  <si>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</si>
  <si>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</si>
  <si>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</si>
  <si>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</si>
  <si>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</si>
  <si>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</si>
  <si>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</si>
  <si>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</si>
  <si>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</si>
  <si>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</si>
  <si>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</si>
  <si>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</si>
  <si>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</si>
  <si>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</si>
  <si>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</si>
  <si>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</si>
  <si>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</si>
  <si>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</si>
  <si>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</si>
  <si>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</si>
  <si>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</si>
  <si>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</si>
  <si>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</si>
  <si>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</si>
  <si>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</si>
  <si>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</si>
  <si>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</si>
  <si>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</si>
  <si>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</si>
  <si>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</si>
  <si>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</si>
  <si>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</si>
  <si>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</si>
  <si>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</si>
  <si>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</si>
  <si>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</si>
  <si>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</si>
  <si>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</si>
  <si>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</si>
  <si>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</si>
  <si>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</si>
  <si>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</si>
  <si>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</si>
  <si>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</si>
  <si>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</si>
  <si>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</si>
  <si>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</si>
  <si>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</si>
  <si>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</si>
  <si>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</si>
  <si>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</si>
  <si>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</si>
  <si>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</si>
  <si>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</si>
  <si>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</si>
  <si>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</si>
  <si>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</si>
  <si>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</si>
  <si>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</si>
  <si>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</si>
  <si>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</si>
  <si>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</si>
  <si>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</si>
  <si>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</si>
  <si>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</si>
  <si>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</si>
  <si>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</si>
  <si>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</si>
  <si>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</si>
  <si>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</si>
  <si>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</si>
  <si>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</si>
  <si>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</si>
  <si>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</si>
  <si>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</si>
  <si>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</si>
  <si>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</si>
  <si>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</si>
  <si>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</si>
  <si>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</si>
  <si>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</si>
  <si>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</si>
  <si>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</si>
  <si>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</si>
  <si>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</si>
  <si>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</si>
  <si>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</si>
  <si>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</si>
  <si>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</si>
  <si>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</si>
  <si>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</si>
  <si>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</si>
  <si>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</si>
  <si>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</si>
  <si>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</si>
  <si>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</si>
  <si>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</si>
  <si>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</si>
  <si>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</si>
  <si>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</si>
  <si>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</si>
  <si>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</si>
  <si>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</si>
  <si>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</si>
  <si>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</si>
  <si>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</si>
  <si>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</si>
  <si>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</si>
  <si>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</si>
  <si>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</si>
  <si>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</si>
  <si>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</si>
  <si>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</si>
  <si>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</si>
  <si>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</si>
  <si>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</si>
  <si>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</si>
  <si>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</si>
  <si>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</si>
  <si>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</si>
  <si>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</si>
  <si>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</si>
  <si>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</si>
  <si>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</si>
  <si>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</si>
  <si>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</si>
  <si>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</si>
  <si>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</si>
  <si>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</si>
  <si>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</si>
  <si>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</si>
  <si>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</si>
  <si>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</si>
  <si>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</si>
  <si>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</si>
  <si>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</si>
  <si>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</si>
  <si>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</si>
  <si>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</si>
  <si>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</si>
  <si>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</si>
  <si>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</si>
  <si>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</si>
  <si>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</si>
  <si>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</si>
  <si>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</si>
  <si>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</si>
  <si>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</si>
  <si>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</si>
  <si>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</si>
  <si>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</si>
  <si>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</si>
  <si>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</si>
  <si>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</si>
  <si>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</si>
  <si>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</si>
  <si>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</si>
  <si>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</si>
  <si>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</si>
  <si>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</si>
  <si>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</si>
  <si>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</si>
  <si>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</si>
  <si>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</si>
  <si>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</si>
  <si>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</si>
  <si>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</si>
  <si>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</si>
  <si>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</si>
  <si>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</si>
  <si>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</si>
  <si>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</si>
  <si>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</si>
  <si>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</si>
  <si>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</si>
  <si>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</si>
  <si>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</si>
  <si>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</si>
  <si>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</si>
  <si>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</si>
  <si>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</si>
  <si>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</si>
  <si>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 xml:space="preserve">   Oeste</t>
  </si>
  <si>
    <t>16B</t>
  </si>
  <si>
    <t>Alcobaça</t>
  </si>
  <si>
    <t>16B1001</t>
  </si>
  <si>
    <t>Alenquer</t>
  </si>
  <si>
    <t>16B1101</t>
  </si>
  <si>
    <t>Arruda dos Vinhos</t>
  </si>
  <si>
    <t>16B1102</t>
  </si>
  <si>
    <t>Bombarral</t>
  </si>
  <si>
    <t>16B1005</t>
  </si>
  <si>
    <t>Cadaval</t>
  </si>
  <si>
    <t>16B1104</t>
  </si>
  <si>
    <t>Caldas da Rainha</t>
  </si>
  <si>
    <t>16B1006</t>
  </si>
  <si>
    <t>Lourinhã</t>
  </si>
  <si>
    <t>16B1108</t>
  </si>
  <si>
    <t>Nazaré</t>
  </si>
  <si>
    <t>16B1011</t>
  </si>
  <si>
    <t>Óbidos</t>
  </si>
  <si>
    <t>16B1012</t>
  </si>
  <si>
    <t>Peniche</t>
  </si>
  <si>
    <t>16B1014</t>
  </si>
  <si>
    <t>Sobral de Monte Agraço</t>
  </si>
  <si>
    <t>16B1112</t>
  </si>
  <si>
    <t>Torres Vedras</t>
  </si>
  <si>
    <t>16B1113</t>
  </si>
  <si>
    <t xml:space="preserve">   Região de Aveiro</t>
  </si>
  <si>
    <t>16D</t>
  </si>
  <si>
    <t>Águeda</t>
  </si>
  <si>
    <t>16D0101</t>
  </si>
  <si>
    <t>Albergaria-a-Velha</t>
  </si>
  <si>
    <t>16D0102</t>
  </si>
  <si>
    <t>Anadia</t>
  </si>
  <si>
    <t>16D0103</t>
  </si>
  <si>
    <t>Aveiro</t>
  </si>
  <si>
    <t>16D0105</t>
  </si>
  <si>
    <t>Estarreja</t>
  </si>
  <si>
    <t>16D0108</t>
  </si>
  <si>
    <t>Ílhavo</t>
  </si>
  <si>
    <t>16D0110</t>
  </si>
  <si>
    <t>Murtosa</t>
  </si>
  <si>
    <t>16D0112</t>
  </si>
  <si>
    <t>Oliveira do Bairro</t>
  </si>
  <si>
    <t>16D0114</t>
  </si>
  <si>
    <t>Ovar</t>
  </si>
  <si>
    <t>16D0115</t>
  </si>
  <si>
    <t>Sever do Vouga</t>
  </si>
  <si>
    <t>16D0117</t>
  </si>
  <si>
    <t>Vagos</t>
  </si>
  <si>
    <t>16D0118</t>
  </si>
  <si>
    <t xml:space="preserve">   Região de Coimbra</t>
  </si>
  <si>
    <t>16E</t>
  </si>
  <si>
    <t>Arganil</t>
  </si>
  <si>
    <t>16E0601</t>
  </si>
  <si>
    <t>Cantanhede</t>
  </si>
  <si>
    <t>16E0602</t>
  </si>
  <si>
    <t>Coimbra</t>
  </si>
  <si>
    <t>16E0603</t>
  </si>
  <si>
    <t>Condeixa-a-Nova</t>
  </si>
  <si>
    <t>16E0604</t>
  </si>
  <si>
    <t>Figueira da Foz</t>
  </si>
  <si>
    <t>16E0605</t>
  </si>
  <si>
    <t>Góis</t>
  </si>
  <si>
    <t>16E0606</t>
  </si>
  <si>
    <t>Lousã</t>
  </si>
  <si>
    <t>16E0607</t>
  </si>
  <si>
    <t>Mealhada</t>
  </si>
  <si>
    <t>16E0111</t>
  </si>
  <si>
    <t>Mira</t>
  </si>
  <si>
    <t>16E0608</t>
  </si>
  <si>
    <t>Miranda do Corvo</t>
  </si>
  <si>
    <t>16E0609</t>
  </si>
  <si>
    <t>Montemor-o-Velho</t>
  </si>
  <si>
    <t>16E0610</t>
  </si>
  <si>
    <t>Mortágua</t>
  </si>
  <si>
    <t>16E1808</t>
  </si>
  <si>
    <t>Oliveira do Hospital</t>
  </si>
  <si>
    <t>16E0611</t>
  </si>
  <si>
    <t>Pampilhosa da Serra</t>
  </si>
  <si>
    <t>16E0612</t>
  </si>
  <si>
    <t>Penacova</t>
  </si>
  <si>
    <t>16E0613</t>
  </si>
  <si>
    <t>Penela</t>
  </si>
  <si>
    <t>16E0614</t>
  </si>
  <si>
    <t>Soure</t>
  </si>
  <si>
    <t>16E0615</t>
  </si>
  <si>
    <t>Tábua</t>
  </si>
  <si>
    <t>16E0616</t>
  </si>
  <si>
    <t>Vila Nova de Poiares</t>
  </si>
  <si>
    <t>16E0617</t>
  </si>
  <si>
    <t xml:space="preserve">   Região de Leiria</t>
  </si>
  <si>
    <t>16F</t>
  </si>
  <si>
    <t>Alvaiázere</t>
  </si>
  <si>
    <t>16F1002</t>
  </si>
  <si>
    <t>Ansião</t>
  </si>
  <si>
    <t>16F1003</t>
  </si>
  <si>
    <t>Batalha</t>
  </si>
  <si>
    <t>16F1004</t>
  </si>
  <si>
    <t>Castanheira de Pêra</t>
  </si>
  <si>
    <t>16F1007</t>
  </si>
  <si>
    <t>Figueiró dos Vinhos</t>
  </si>
  <si>
    <t>16F1008</t>
  </si>
  <si>
    <t>Leiria</t>
  </si>
  <si>
    <t>16F1009</t>
  </si>
  <si>
    <t>Marinha Grande</t>
  </si>
  <si>
    <t>16F1010</t>
  </si>
  <si>
    <t>Pedrógão Grande</t>
  </si>
  <si>
    <t>16F1013</t>
  </si>
  <si>
    <t>Pombal</t>
  </si>
  <si>
    <t>16F1015</t>
  </si>
  <si>
    <t>Porto de Mós</t>
  </si>
  <si>
    <t>16F1016</t>
  </si>
  <si>
    <t xml:space="preserve">   Viseu Dão Lafões</t>
  </si>
  <si>
    <t>16G</t>
  </si>
  <si>
    <t>Aguiar da Beira</t>
  </si>
  <si>
    <t>16G0901</t>
  </si>
  <si>
    <t>Carregal do Sal</t>
  </si>
  <si>
    <t>16G1802</t>
  </si>
  <si>
    <t>Castro Daire</t>
  </si>
  <si>
    <t>16G1803</t>
  </si>
  <si>
    <t>Mangualde</t>
  </si>
  <si>
    <t>16G1806</t>
  </si>
  <si>
    <t>Nelas</t>
  </si>
  <si>
    <t>16G1809</t>
  </si>
  <si>
    <t>Oliveira de Frades</t>
  </si>
  <si>
    <t>16G1810</t>
  </si>
  <si>
    <t>Penalva do Castelo</t>
  </si>
  <si>
    <t>16G1811</t>
  </si>
  <si>
    <t>Santa Comba Dão</t>
  </si>
  <si>
    <t>16G1814</t>
  </si>
  <si>
    <t>São Pedro do Sul</t>
  </si>
  <si>
    <t>16G1816</t>
  </si>
  <si>
    <t>Sátão</t>
  </si>
  <si>
    <t>16G1817</t>
  </si>
  <si>
    <t>Tondela</t>
  </si>
  <si>
    <t>16G1821</t>
  </si>
  <si>
    <t>Vila Nova de Paiva</t>
  </si>
  <si>
    <t>16G1822</t>
  </si>
  <si>
    <t>Viseu</t>
  </si>
  <si>
    <t>16G1823</t>
  </si>
  <si>
    <t>Vouzela</t>
  </si>
  <si>
    <t>16G1824</t>
  </si>
  <si>
    <t xml:space="preserve">   Beira Baixa</t>
  </si>
  <si>
    <t>16H</t>
  </si>
  <si>
    <t>Castelo Branco</t>
  </si>
  <si>
    <t>16H0502</t>
  </si>
  <si>
    <t>Idanha-a-Nova</t>
  </si>
  <si>
    <t>16H0505</t>
  </si>
  <si>
    <t>Oleiros</t>
  </si>
  <si>
    <t>16H0506</t>
  </si>
  <si>
    <t>Penamacor</t>
  </si>
  <si>
    <t>16H0507</t>
  </si>
  <si>
    <t>Proença-a-Nova</t>
  </si>
  <si>
    <t>16H0508</t>
  </si>
  <si>
    <t>Vila Velha de Ródão</t>
  </si>
  <si>
    <t>16H0511</t>
  </si>
  <si>
    <t xml:space="preserve">   Médio Tejo</t>
  </si>
  <si>
    <t>16I</t>
  </si>
  <si>
    <t>Abrantes</t>
  </si>
  <si>
    <t>16I1401</t>
  </si>
  <si>
    <t>Alcanena</t>
  </si>
  <si>
    <t>16I1402</t>
  </si>
  <si>
    <t>Constância</t>
  </si>
  <si>
    <t>16I1408</t>
  </si>
  <si>
    <t>Entroncamento</t>
  </si>
  <si>
    <t>16I1410</t>
  </si>
  <si>
    <t>Ferreira do Zêzere</t>
  </si>
  <si>
    <t>16I1411</t>
  </si>
  <si>
    <t>Mação</t>
  </si>
  <si>
    <t>16I1413</t>
  </si>
  <si>
    <t>Ourém</t>
  </si>
  <si>
    <t>16I1421</t>
  </si>
  <si>
    <t>Sardoal</t>
  </si>
  <si>
    <t>16I1417</t>
  </si>
  <si>
    <t>Sertã</t>
  </si>
  <si>
    <t>16I0509</t>
  </si>
  <si>
    <t>Tomar</t>
  </si>
  <si>
    <t>16I1418</t>
  </si>
  <si>
    <t>Torres Novas</t>
  </si>
  <si>
    <t>16I1419</t>
  </si>
  <si>
    <t>Vila de Rei</t>
  </si>
  <si>
    <t>16I0510</t>
  </si>
  <si>
    <t>Vila Nova da Barquinha</t>
  </si>
  <si>
    <t>16I1420</t>
  </si>
  <si>
    <t xml:space="preserve">   Beiras e Serra da Estrela</t>
  </si>
  <si>
    <t>16J</t>
  </si>
  <si>
    <t>Almeida</t>
  </si>
  <si>
    <t>16J0902</t>
  </si>
  <si>
    <t>Belmonte</t>
  </si>
  <si>
    <t>16J0501</t>
  </si>
  <si>
    <t>Celorico da Beira</t>
  </si>
  <si>
    <t>16J0903</t>
  </si>
  <si>
    <t>Covilhã</t>
  </si>
  <si>
    <t>16J0503</t>
  </si>
  <si>
    <t>Figueira de Castelo Rodrigo</t>
  </si>
  <si>
    <t>16J0904</t>
  </si>
  <si>
    <t>Fornos de Algodres</t>
  </si>
  <si>
    <t>16J0905</t>
  </si>
  <si>
    <t>Fundão</t>
  </si>
  <si>
    <t>16J0504</t>
  </si>
  <si>
    <t>Gouveia</t>
  </si>
  <si>
    <t>16J0906</t>
  </si>
  <si>
    <t>Guarda</t>
  </si>
  <si>
    <t>16J0907</t>
  </si>
  <si>
    <t>Manteigas</t>
  </si>
  <si>
    <t>16J0908</t>
  </si>
  <si>
    <t>Mêda</t>
  </si>
  <si>
    <t>16J0909</t>
  </si>
  <si>
    <t>Pinhel</t>
  </si>
  <si>
    <t>16J0910</t>
  </si>
  <si>
    <t>Sabugal</t>
  </si>
  <si>
    <t>16J0911</t>
  </si>
  <si>
    <t>Seia</t>
  </si>
  <si>
    <t>16J0912</t>
  </si>
  <si>
    <t>Trancoso</t>
  </si>
  <si>
    <t>16J0913</t>
  </si>
  <si>
    <t xml:space="preserve">  A. M. Lisboa</t>
  </si>
  <si>
    <t>Alcochete</t>
  </si>
  <si>
    <t>1701502</t>
  </si>
  <si>
    <t>Almada</t>
  </si>
  <si>
    <t>1701503</t>
  </si>
  <si>
    <t>Amadora</t>
  </si>
  <si>
    <t>1701115</t>
  </si>
  <si>
    <t>Barreiro</t>
  </si>
  <si>
    <t>1701504</t>
  </si>
  <si>
    <t>Cascais</t>
  </si>
  <si>
    <t>1701105</t>
  </si>
  <si>
    <t>Lisboa</t>
  </si>
  <si>
    <t>1701106</t>
  </si>
  <si>
    <t>Loures</t>
  </si>
  <si>
    <t>1701107</t>
  </si>
  <si>
    <t>Mafra</t>
  </si>
  <si>
    <t>1701109</t>
  </si>
  <si>
    <t>Moita</t>
  </si>
  <si>
    <t>1701506</t>
  </si>
  <si>
    <t>Montijo</t>
  </si>
  <si>
    <t>1701507</t>
  </si>
  <si>
    <t>Odivelas</t>
  </si>
  <si>
    <t>1701116</t>
  </si>
  <si>
    <t>Oeiras</t>
  </si>
  <si>
    <t>1701110</t>
  </si>
  <si>
    <t>Palmela</t>
  </si>
  <si>
    <t>1701508</t>
  </si>
  <si>
    <t>Seixal</t>
  </si>
  <si>
    <t>1701510</t>
  </si>
  <si>
    <t>Sesimbra</t>
  </si>
  <si>
    <t>1701511</t>
  </si>
  <si>
    <t>Setúbal</t>
  </si>
  <si>
    <t>1701512</t>
  </si>
  <si>
    <t>Sintra</t>
  </si>
  <si>
    <t>1701111</t>
  </si>
  <si>
    <t>Vila Franca de Xira</t>
  </si>
  <si>
    <t>1701114</t>
  </si>
  <si>
    <t xml:space="preserve">  Alentejo</t>
  </si>
  <si>
    <t xml:space="preserve">   Alentejo Litoral</t>
  </si>
  <si>
    <t>Alcácer do Sal</t>
  </si>
  <si>
    <t>1811501</t>
  </si>
  <si>
    <t>Grândola</t>
  </si>
  <si>
    <t>1811505</t>
  </si>
  <si>
    <t>Odemira</t>
  </si>
  <si>
    <t>1810211</t>
  </si>
  <si>
    <t>Santiago do Cacém</t>
  </si>
  <si>
    <t>1811509</t>
  </si>
  <si>
    <t>Sines</t>
  </si>
  <si>
    <t>1811513</t>
  </si>
  <si>
    <t xml:space="preserve">   Baixo Alentejo</t>
  </si>
  <si>
    <t>Aljustrel</t>
  </si>
  <si>
    <t>1840201</t>
  </si>
  <si>
    <t>Almodôvar</t>
  </si>
  <si>
    <t>1840202</t>
  </si>
  <si>
    <t>Alvito</t>
  </si>
  <si>
    <t>1840203</t>
  </si>
  <si>
    <t>Barrancos</t>
  </si>
  <si>
    <t>//</t>
  </si>
  <si>
    <t>1840204</t>
  </si>
  <si>
    <t>Beja</t>
  </si>
  <si>
    <t>1840205</t>
  </si>
  <si>
    <t>Castro Verde</t>
  </si>
  <si>
    <t>1840206</t>
  </si>
  <si>
    <t>Cuba</t>
  </si>
  <si>
    <t>1840207</t>
  </si>
  <si>
    <t>Ferreira do Alentejo</t>
  </si>
  <si>
    <t>1840208</t>
  </si>
  <si>
    <t>Mértola</t>
  </si>
  <si>
    <t>1840209</t>
  </si>
  <si>
    <t>Moura</t>
  </si>
  <si>
    <t>1840210</t>
  </si>
  <si>
    <t>Ourique</t>
  </si>
  <si>
    <t>1840212</t>
  </si>
  <si>
    <t>Serpa</t>
  </si>
  <si>
    <t>1840213</t>
  </si>
  <si>
    <t>Vidigueira</t>
  </si>
  <si>
    <t>1840214</t>
  </si>
  <si>
    <t xml:space="preserve">   Lezíria do Tejo</t>
  </si>
  <si>
    <t>Almeirim</t>
  </si>
  <si>
    <t>1851403</t>
  </si>
  <si>
    <t>Alpiarça</t>
  </si>
  <si>
    <t>1851404</t>
  </si>
  <si>
    <t>Azambuja</t>
  </si>
  <si>
    <t>1851103</t>
  </si>
  <si>
    <t>Benavente</t>
  </si>
  <si>
    <t>1851405</t>
  </si>
  <si>
    <t>Cartaxo</t>
  </si>
  <si>
    <t>1851406</t>
  </si>
  <si>
    <t>Chamusca</t>
  </si>
  <si>
    <t>1851407</t>
  </si>
  <si>
    <t>Coruche</t>
  </si>
  <si>
    <t>1851409</t>
  </si>
  <si>
    <t>Golegã</t>
  </si>
  <si>
    <t>1851412</t>
  </si>
  <si>
    <t>Rio Maior</t>
  </si>
  <si>
    <t>1851414</t>
  </si>
  <si>
    <t>Salvaterra de Magos</t>
  </si>
  <si>
    <t>1851415</t>
  </si>
  <si>
    <t>Santarém</t>
  </si>
  <si>
    <t>1851416</t>
  </si>
  <si>
    <t xml:space="preserve">   Alto Alentejo</t>
  </si>
  <si>
    <t>Alter do Chão</t>
  </si>
  <si>
    <t>1861201</t>
  </si>
  <si>
    <t>Arronches</t>
  </si>
  <si>
    <t>1861202</t>
  </si>
  <si>
    <t>Avis</t>
  </si>
  <si>
    <t>1861203</t>
  </si>
  <si>
    <t>Campo Maior</t>
  </si>
  <si>
    <t>1861204</t>
  </si>
  <si>
    <t>Castelo de Vide</t>
  </si>
  <si>
    <t>1861205</t>
  </si>
  <si>
    <t>Crato</t>
  </si>
  <si>
    <t>1861206</t>
  </si>
  <si>
    <t>Elvas</t>
  </si>
  <si>
    <t>1861207</t>
  </si>
  <si>
    <t>Fronteira</t>
  </si>
  <si>
    <t>1861208</t>
  </si>
  <si>
    <t>Gavião</t>
  </si>
  <si>
    <t>1861209</t>
  </si>
  <si>
    <t>Marvão</t>
  </si>
  <si>
    <t>1861210</t>
  </si>
  <si>
    <t>Monforte</t>
  </si>
  <si>
    <t>1861211</t>
  </si>
  <si>
    <t>Nisa</t>
  </si>
  <si>
    <t>1861212</t>
  </si>
  <si>
    <t>Ponte de Sor</t>
  </si>
  <si>
    <t>1861213</t>
  </si>
  <si>
    <t>Portalegre</t>
  </si>
  <si>
    <t>1861214</t>
  </si>
  <si>
    <t>Sousel</t>
  </si>
  <si>
    <t>1861215</t>
  </si>
  <si>
    <t xml:space="preserve">   Alentejo Central</t>
  </si>
  <si>
    <t>Alandroal</t>
  </si>
  <si>
    <t>1870701</t>
  </si>
  <si>
    <t>Arraiolos</t>
  </si>
  <si>
    <t>1870702</t>
  </si>
  <si>
    <t>Borba</t>
  </si>
  <si>
    <t>1870703</t>
  </si>
  <si>
    <t>Estremoz</t>
  </si>
  <si>
    <t>1870704</t>
  </si>
  <si>
    <t>Évora</t>
  </si>
  <si>
    <t>1870705</t>
  </si>
  <si>
    <t>Montemor-o-Novo</t>
  </si>
  <si>
    <t>1870706</t>
  </si>
  <si>
    <t>Mora</t>
  </si>
  <si>
    <t>1870707</t>
  </si>
  <si>
    <t>Mourão</t>
  </si>
  <si>
    <t>1870708</t>
  </si>
  <si>
    <t>Portel</t>
  </si>
  <si>
    <t>1870709</t>
  </si>
  <si>
    <t>Redondo</t>
  </si>
  <si>
    <t>1870710</t>
  </si>
  <si>
    <t>Reguengos de Monsaraz</t>
  </si>
  <si>
    <t>1870711</t>
  </si>
  <si>
    <t>Vendas Novas</t>
  </si>
  <si>
    <t>1870712</t>
  </si>
  <si>
    <t>Viana do Alentejo</t>
  </si>
  <si>
    <t>1870713</t>
  </si>
  <si>
    <t>Vila Viçosa</t>
  </si>
  <si>
    <t>1870714</t>
  </si>
  <si>
    <t xml:space="preserve">  Algarve</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</si>
  <si>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</si>
  <si>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</si>
  <si>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</si>
  <si>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</si>
  <si>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</si>
  <si>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</si>
  <si>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</si>
  <si>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</si>
  <si>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</si>
  <si>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</si>
  <si>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</si>
  <si>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</si>
  <si>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</si>
  <si>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</si>
  <si>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</si>
  <si>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</si>
  <si>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</si>
  <si>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</si>
  <si>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</si>
  <si>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</si>
  <si>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</si>
  <si>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</si>
  <si>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</si>
  <si>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</si>
  <si>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</si>
  <si>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</si>
  <si>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</si>
  <si>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</si>
  <si>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</si>
  <si>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</si>
  <si>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</si>
  <si>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</si>
  <si>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</si>
  <si>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</si>
  <si>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</si>
  <si>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</si>
  <si>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</si>
  <si>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</si>
  <si>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</si>
  <si>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</si>
  <si>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</si>
  <si>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</si>
  <si>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</si>
  <si>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</si>
  <si>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</si>
  <si>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</si>
  <si>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</si>
  <si>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</si>
  <si>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</si>
  <si>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</si>
  <si>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</si>
  <si>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</si>
  <si>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</si>
  <si>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</si>
  <si>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</si>
  <si>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</si>
  <si>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</si>
  <si>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</si>
  <si>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</si>
  <si>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</si>
  <si>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</si>
  <si>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</si>
  <si>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</si>
  <si>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</si>
  <si>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</si>
  <si>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</si>
  <si>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</si>
  <si>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</si>
  <si>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</si>
  <si>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</si>
  <si>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</si>
  <si>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</si>
  <si>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</si>
  <si>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</si>
  <si>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</si>
  <si>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</si>
  <si>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</si>
  <si>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</si>
  <si>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</si>
  <si>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</si>
  <si>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</si>
  <si>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</si>
  <si>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</si>
  <si>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</si>
  <si>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</si>
  <si>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</si>
  <si>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</si>
  <si>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</si>
  <si>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</si>
  <si>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</si>
  <si>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</si>
  <si>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</si>
  <si>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</si>
  <si>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</si>
  <si>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</si>
  <si>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</si>
  <si>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</si>
  <si>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</si>
  <si>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</si>
  <si>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</si>
  <si>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</si>
  <si>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</si>
  <si>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</si>
  <si>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</si>
  <si>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New vehicles sold and registered per 1000 inhabitants</t>
  </si>
  <si>
    <t>Gravity index of road accidents with victims</t>
  </si>
  <si>
    <t>Proportion of road accidents with victims on highways</t>
  </si>
  <si>
    <t>© INE, I.P., Portugal, 2023. Informação disponível até 16 de outubro de 2023. Information available till 16th October, 2023.</t>
  </si>
  <si>
    <t>Fonte: Instituto dos Registos e do Notariado, I. P.; INE, I.P.; Autoridade Nacional de Segurança Rodoviária (ANSR).</t>
  </si>
  <si>
    <t>Source: Institute of Registries and Notaries; Statistics Portugal; National Authority for Road Safety.</t>
  </si>
  <si>
    <t xml:space="preserve">Nota: As vendas de veículos automóveis são afetadas aos municípios segundo o local de residência da/o proprietária/o. 
Os acidentes e as vítimas são considerados segundo o local do acidente. As vítimas de acidentes de viação passaram a ser contabilizadas até 30 dias após o acidente de viação. </t>
  </si>
  <si>
    <t xml:space="preserve">Note: Sales of vehicles are attributed to municipalities according to the owner´s place of residence. 
Road accidents and victims are considered according to the place of the accident. The victims of road accidents are counted within 30 days after the date of the road accident. </t>
  </si>
  <si>
    <t>Para mais informação consulte / For more information see:</t>
  </si>
  <si>
    <t>http://www.ine.pt/xurl/ind/0008464</t>
  </si>
  <si>
    <t>http://www.ine.pt/xurl/ind/0008641</t>
  </si>
  <si>
    <t>http://www.ine.pt/xurl/ind/0010354</t>
  </si>
  <si>
    <t>III.9.2 - Veículos automóveis novos vendidos e registados por município, 2022</t>
  </si>
  <si>
    <t>III.9.2 - Sales and register of new vehicles by municipality, 2022</t>
  </si>
  <si>
    <t>Unidade: N.º</t>
  </si>
  <si>
    <t>Unit: No.</t>
  </si>
  <si>
    <t>Total</t>
  </si>
  <si>
    <t>Ligeiros</t>
  </si>
  <si>
    <t>Pesados</t>
  </si>
  <si>
    <t>Tratores 
agrícolas</t>
  </si>
  <si>
    <t>Passageiros</t>
  </si>
  <si>
    <t>Mercadorias</t>
  </si>
  <si>
    <t>Mercadorias (camiões)</t>
  </si>
  <si>
    <t>Tratores rodoviários</t>
  </si>
  <si>
    <t>Light</t>
  </si>
  <si>
    <t>Heavy</t>
  </si>
  <si>
    <t>Agricultural tractors</t>
  </si>
  <si>
    <t>Passengers</t>
  </si>
  <si>
    <t>Cargo</t>
  </si>
  <si>
    <t>Cargo (lorries)</t>
  </si>
  <si>
    <t>Road tractors</t>
  </si>
  <si>
    <t>Fonte: Associação Comércio Automóvel de Portugal e Instituto dos Registos e do Notariado, I. P.</t>
  </si>
  <si>
    <t>Source: Portuguese Automobile Commerce Association and Institute of Registries and Notaries.</t>
  </si>
  <si>
    <t>Nota: As vendas de veículos automóveis são afetadas aos municípios segundo o local de residência da/o proprietária/o.</t>
  </si>
  <si>
    <t>Note: Sales of vehicles are attributed to municipalities according to the owner´s place of residence.</t>
  </si>
  <si>
    <t>http://www.ine.pt/xurl/ind/0010353</t>
  </si>
  <si>
    <t>III.9.3 - Acidentes de viação e vítimas por município, 2022</t>
  </si>
  <si>
    <t>III.9.3 - Road accidents and victims by municipality, 2022</t>
  </si>
  <si>
    <t>Acidentes de viação com vítimas</t>
  </si>
  <si>
    <t>Vítimas</t>
  </si>
  <si>
    <t>dos quais</t>
  </si>
  <si>
    <t>Mortais</t>
  </si>
  <si>
    <t>das quais</t>
  </si>
  <si>
    <t>Mortos</t>
  </si>
  <si>
    <t>Feridos 
graves</t>
  </si>
  <si>
    <t>Feridos 
ligeiros</t>
  </si>
  <si>
    <t>em autoestradas</t>
  </si>
  <si>
    <t>Em estradas nacionais</t>
  </si>
  <si>
    <t>em estradas nacionais</t>
  </si>
  <si>
    <t>NUTS_DTMN</t>
  </si>
  <si>
    <t>DTMN</t>
  </si>
  <si>
    <t>indic. Quadro 1</t>
  </si>
  <si>
    <t>0000000</t>
  </si>
  <si>
    <t>0000</t>
  </si>
  <si>
    <t>1000000</t>
  </si>
  <si>
    <t>1100000</t>
  </si>
  <si>
    <t>1120000</t>
  </si>
  <si>
    <t>0301</t>
  </si>
  <si>
    <t>0302</t>
  </si>
  <si>
    <t>0303</t>
  </si>
  <si>
    <t>0306</t>
  </si>
  <si>
    <t>0310</t>
  </si>
  <si>
    <t>0313</t>
  </si>
  <si>
    <t>1190000</t>
  </si>
  <si>
    <t>0304</t>
  </si>
  <si>
    <t>0307</t>
  </si>
  <si>
    <t>0308</t>
  </si>
  <si>
    <t>0309</t>
  </si>
  <si>
    <t>0311</t>
  </si>
  <si>
    <t>0312</t>
  </si>
  <si>
    <t>0314</t>
  </si>
  <si>
    <t>11A0000</t>
  </si>
  <si>
    <t>0104</t>
  </si>
  <si>
    <t>0107</t>
  </si>
  <si>
    <t>0113</t>
  </si>
  <si>
    <t>0109</t>
  </si>
  <si>
    <t>0116</t>
  </si>
  <si>
    <t>0119</t>
  </si>
  <si>
    <t>11B0000</t>
  </si>
  <si>
    <t>11C0000</t>
  </si>
  <si>
    <t>0106</t>
  </si>
  <si>
    <t>0305</t>
  </si>
  <si>
    <t>11D0000</t>
  </si>
  <si>
    <t>0403</t>
  </si>
  <si>
    <t>0404</t>
  </si>
  <si>
    <t>0409</t>
  </si>
  <si>
    <t>0914</t>
  </si>
  <si>
    <t>11E0000</t>
  </si>
  <si>
    <t>0401</t>
  </si>
  <si>
    <t>0402</t>
  </si>
  <si>
    <t>0405</t>
  </si>
  <si>
    <t>0406</t>
  </si>
  <si>
    <t>0407</t>
  </si>
  <si>
    <t>0408</t>
  </si>
  <si>
    <t>0410</t>
  </si>
  <si>
    <t>0411</t>
  </si>
  <si>
    <t>0412</t>
  </si>
  <si>
    <t>1600000</t>
  </si>
  <si>
    <t>16B0000</t>
  </si>
  <si>
    <t>16D0000</t>
  </si>
  <si>
    <t>0101</t>
  </si>
  <si>
    <t>0102</t>
  </si>
  <si>
    <t>0103</t>
  </si>
  <si>
    <t>0105</t>
  </si>
  <si>
    <t>0108</t>
  </si>
  <si>
    <t>0110</t>
  </si>
  <si>
    <t>0112</t>
  </si>
  <si>
    <t>0114</t>
  </si>
  <si>
    <t>0115</t>
  </si>
  <si>
    <t>0117</t>
  </si>
  <si>
    <t>0118</t>
  </si>
  <si>
    <t>16E0000</t>
  </si>
  <si>
    <t>0601</t>
  </si>
  <si>
    <t>0602</t>
  </si>
  <si>
    <t>0603</t>
  </si>
  <si>
    <t>0604</t>
  </si>
  <si>
    <t>0605</t>
  </si>
  <si>
    <t>0606</t>
  </si>
  <si>
    <t>0607</t>
  </si>
  <si>
    <t>0111</t>
  </si>
  <si>
    <t>0608</t>
  </si>
  <si>
    <t>0609</t>
  </si>
  <si>
    <t>0610</t>
  </si>
  <si>
    <t>0611</t>
  </si>
  <si>
    <t>0612</t>
  </si>
  <si>
    <t>0613</t>
  </si>
  <si>
    <t>0614</t>
  </si>
  <si>
    <t>0615</t>
  </si>
  <si>
    <t>0616</t>
  </si>
  <si>
    <t>0617</t>
  </si>
  <si>
    <t>16F0000</t>
  </si>
  <si>
    <t>16G0000</t>
  </si>
  <si>
    <t>0901</t>
  </si>
  <si>
    <t>16H0000</t>
  </si>
  <si>
    <t>0502</t>
  </si>
  <si>
    <t>0505</t>
  </si>
  <si>
    <t>0506</t>
  </si>
  <si>
    <t>0507</t>
  </si>
  <si>
    <t>0508</t>
  </si>
  <si>
    <t>0511</t>
  </si>
  <si>
    <t>16I0000</t>
  </si>
  <si>
    <t>0509</t>
  </si>
  <si>
    <t>0510</t>
  </si>
  <si>
    <t>16J0000</t>
  </si>
  <si>
    <t>0902</t>
  </si>
  <si>
    <t>0501</t>
  </si>
  <si>
    <t>0903</t>
  </si>
  <si>
    <t>0503</t>
  </si>
  <si>
    <t>0904</t>
  </si>
  <si>
    <t>0905</t>
  </si>
  <si>
    <t>0504</t>
  </si>
  <si>
    <t>0906</t>
  </si>
  <si>
    <t>0907</t>
  </si>
  <si>
    <t>0908</t>
  </si>
  <si>
    <t>0909</t>
  </si>
  <si>
    <t>0910</t>
  </si>
  <si>
    <t>0911</t>
  </si>
  <si>
    <t>0912</t>
  </si>
  <si>
    <t>0913</t>
  </si>
  <si>
    <t>1700000</t>
  </si>
  <si>
    <t>1800000</t>
  </si>
  <si>
    <t>1810000</t>
  </si>
  <si>
    <t>0211</t>
  </si>
  <si>
    <t>1840000</t>
  </si>
  <si>
    <t>0201</t>
  </si>
  <si>
    <t>0202</t>
  </si>
  <si>
    <t>0203</t>
  </si>
  <si>
    <t>0204</t>
  </si>
  <si>
    <t>0205</t>
  </si>
  <si>
    <t>0206</t>
  </si>
  <si>
    <t>0207</t>
  </si>
  <si>
    <t>0208</t>
  </si>
  <si>
    <t>0209</t>
  </si>
  <si>
    <t>0210</t>
  </si>
  <si>
    <t>0212</t>
  </si>
  <si>
    <t>0213</t>
  </si>
  <si>
    <t>0214</t>
  </si>
  <si>
    <t>1850000</t>
  </si>
  <si>
    <t>0701</t>
  </si>
  <si>
    <t>0702</t>
  </si>
  <si>
    <t>0703</t>
  </si>
  <si>
    <t>0704</t>
  </si>
  <si>
    <t>0705</t>
  </si>
  <si>
    <t>0706</t>
  </si>
  <si>
    <t>0707</t>
  </si>
  <si>
    <t>0708</t>
  </si>
  <si>
    <t>0709</t>
  </si>
  <si>
    <t>0710</t>
  </si>
  <si>
    <t>0711</t>
  </si>
  <si>
    <t>0712</t>
  </si>
  <si>
    <t>0713</t>
  </si>
  <si>
    <t>0714</t>
  </si>
  <si>
    <t>1500000</t>
  </si>
  <si>
    <t>0801</t>
  </si>
  <si>
    <t>0802</t>
  </si>
  <si>
    <t>0803</t>
  </si>
  <si>
    <t>0804</t>
  </si>
  <si>
    <t>0805</t>
  </si>
  <si>
    <t>0806</t>
  </si>
  <si>
    <t>0807</t>
  </si>
  <si>
    <t>0808</t>
  </si>
  <si>
    <t>0809</t>
  </si>
  <si>
    <t>0810</t>
  </si>
  <si>
    <t>0811</t>
  </si>
  <si>
    <t>0812</t>
  </si>
  <si>
    <t>0813</t>
  </si>
  <si>
    <t>0814</t>
  </si>
  <si>
    <t>0815</t>
  </si>
  <si>
    <t>0816</t>
  </si>
  <si>
    <t>Road accidents with victims</t>
  </si>
  <si>
    <t>Victims</t>
  </si>
  <si>
    <t>of which</t>
  </si>
  <si>
    <t>Dead victims</t>
  </si>
  <si>
    <t>Seriously injured</t>
  </si>
  <si>
    <t>Slightly injured</t>
  </si>
  <si>
    <t>in highways</t>
  </si>
  <si>
    <t>in national roads</t>
  </si>
  <si>
    <t>Fonte: Autoridade Nacional de Segurança Rodoviária (ANSR).</t>
  </si>
  <si>
    <t>Source: National Authority for Road Safety.</t>
  </si>
  <si>
    <r>
      <t>Nota: Os acidentes e as vítimas são considerados segundo o local do acidente. As vítimas de acidentes de viação passaram a ser contabilizadas até 30 dias após o acidente de viação.</t>
    </r>
    <r>
      <rPr>
        <strike/>
        <sz val="7"/>
        <rFont val="Arial Narrow"/>
        <family val="2"/>
      </rPr>
      <t xml:space="preserve"> </t>
    </r>
  </si>
  <si>
    <t>Note: Road accidents and victims are considered according to the place of the accident. The victims of road accidents are counted within 30 days after the date of the road accident.</t>
  </si>
  <si>
    <t>http://www.ine.pt/xurl/ind/0008639</t>
  </si>
  <si>
    <t>http://www.ine.pt/xurl/ind/0008640</t>
  </si>
  <si>
    <t>III.9.4 - Infraestrutura ferroviária e fluxos de transporte nacional por NUTS II, 2022</t>
  </si>
  <si>
    <t>III.9.4 - Railway infrastructure and national transport flows by NUTS II, 2022</t>
  </si>
  <si>
    <t>Continente</t>
  </si>
  <si>
    <t>Norte</t>
  </si>
  <si>
    <t>Centro</t>
  </si>
  <si>
    <t>A. M. Lisboa</t>
  </si>
  <si>
    <t>Alentejo</t>
  </si>
  <si>
    <t>Algarve</t>
  </si>
  <si>
    <t xml:space="preserve">Extensão de linhas e vias exploradas (km) </t>
  </si>
  <si>
    <t xml:space="preserve">Line extensions and explored railways (km) </t>
  </si>
  <si>
    <t xml:space="preserve"> das quais </t>
  </si>
  <si>
    <t xml:space="preserve"> Via dupla ou superior</t>
  </si>
  <si>
    <t>Double or above track</t>
  </si>
  <si>
    <t xml:space="preserve"> Linhas eletrificadas</t>
  </si>
  <si>
    <t>Electrified lines</t>
  </si>
  <si>
    <t>Passageiras/os em tráfego nacional (milhares)</t>
  </si>
  <si>
    <t>Passengers in domestic traffic (thousands)</t>
  </si>
  <si>
    <t xml:space="preserve"> Por região de origem</t>
  </si>
  <si>
    <t>By region of origin</t>
  </si>
  <si>
    <t>intrarregional</t>
  </si>
  <si>
    <t>intra-regional</t>
  </si>
  <si>
    <t>inter-regional</t>
  </si>
  <si>
    <t>interregional</t>
  </si>
  <si>
    <t xml:space="preserve"> Por região de destino</t>
  </si>
  <si>
    <t>By region of destination</t>
  </si>
  <si>
    <t>Mercadorias em tráfego nacional (t)</t>
  </si>
  <si>
    <t>Goods in domestic traffic (t)</t>
  </si>
  <si>
    <t>Fonte: INE, I.P. e Infraestruturas de Portugal, S.A., Inquérito à Infraestrutura Ferroviária e Inquérito ao Transporte Ferroviário.</t>
  </si>
  <si>
    <t>Source: Statistics Portugal and Infra-structures of Portugal, Rail infra-structure survey and Rail Transport Survey.</t>
  </si>
  <si>
    <t xml:space="preserve">Nota: A informação relativa a passageiras/os refere-se apenas a bilhetes vendidos em sistemas informatizados, não contemplando vendas por meios manuais nem títulos combinados. </t>
  </si>
  <si>
    <t xml:space="preserve">Note: Data on passengers only cover tickets sold at automated systems, excluding either tickets sold at counters or combined tickets. </t>
  </si>
  <si>
    <t>http://www.ine.pt/xurl/ind/0003711</t>
  </si>
  <si>
    <t>http://www.ine.pt/xurl/ind/0003714</t>
  </si>
  <si>
    <t>http://www.ine.pt/xurl/ind/0006635</t>
  </si>
  <si>
    <t>III.9.5- Movimento nos portos marítimos, 2022</t>
  </si>
  <si>
    <t>III.9.5 - Maritime ports traffic, 2022</t>
  </si>
  <si>
    <t xml:space="preserve">Embarcações de comércio entradas </t>
  </si>
  <si>
    <t xml:space="preserve">Passageiras/os </t>
  </si>
  <si>
    <t xml:space="preserve">Contentores </t>
  </si>
  <si>
    <t>Embarcadas/os</t>
  </si>
  <si>
    <t>Desembarcadas/os</t>
  </si>
  <si>
    <t>Carregados</t>
  </si>
  <si>
    <t>Descarregados</t>
  </si>
  <si>
    <t>Carregadas</t>
  </si>
  <si>
    <t>Descarregadas</t>
  </si>
  <si>
    <t xml:space="preserve">Portugal </t>
  </si>
  <si>
    <t xml:space="preserve">   Norte</t>
  </si>
  <si>
    <t>Leixões</t>
  </si>
  <si>
    <t xml:space="preserve">   Centro</t>
  </si>
  <si>
    <t xml:space="preserve">   A. M. Lisboa</t>
  </si>
  <si>
    <t xml:space="preserve">   Alentejo</t>
  </si>
  <si>
    <t xml:space="preserve">   Algarve</t>
  </si>
  <si>
    <t xml:space="preserve">  R. A. Açores</t>
  </si>
  <si>
    <t>Cais do Pico</t>
  </si>
  <si>
    <t>Praia da Graciosa</t>
  </si>
  <si>
    <t>Praia da Vitória</t>
  </si>
  <si>
    <t>Outros portos/Other seaports</t>
  </si>
  <si>
    <t xml:space="preserve">  R. A. Madeira</t>
  </si>
  <si>
    <t>Caniçal</t>
  </si>
  <si>
    <t xml:space="preserve">Incoming commercial vessels </t>
  </si>
  <si>
    <t xml:space="preserve">Passengers </t>
  </si>
  <si>
    <t xml:space="preserve">Containers </t>
  </si>
  <si>
    <t>Goods</t>
  </si>
  <si>
    <t>Embarked</t>
  </si>
  <si>
    <t>Disembarked</t>
  </si>
  <si>
    <t>Loaded</t>
  </si>
  <si>
    <t>Unloaded</t>
  </si>
  <si>
    <t>Fonte: INE, I.P., Estatísticas dos Transportes.</t>
  </si>
  <si>
    <t xml:space="preserve">Source: Statistics Portugal, Transport Statistics. </t>
  </si>
  <si>
    <t>Nota: Dados provisórios para o porto de Lisboa.</t>
  </si>
  <si>
    <t>Note: Provisional data for de port of Lisbon.</t>
  </si>
  <si>
    <t>http://www.ine.pt/xurl/ind/0010358</t>
  </si>
  <si>
    <t>http://www.ine.pt/xurl/ind/0010360</t>
  </si>
  <si>
    <t>http://www.ine.pt/xurl/ind/0010362</t>
  </si>
  <si>
    <t>http://www.ine.pt/xurl/ind/0010359</t>
  </si>
  <si>
    <t>http://www.ine.pt/xurl/ind/	0010361</t>
  </si>
  <si>
    <t>III.9.6 - Aterragens de aeronaves nas infraestruturas aeroportuárias por NUTS II, 2022 Po</t>
  </si>
  <si>
    <t>III.9.6 - Aircraft landings in air transport infrastructures by NUTS II, 2022 Po</t>
  </si>
  <si>
    <t>Movimentos internacionais</t>
  </si>
  <si>
    <t>Movimentos nacionais</t>
  </si>
  <si>
    <t>Europa</t>
  </si>
  <si>
    <t>América</t>
  </si>
  <si>
    <t>África</t>
  </si>
  <si>
    <t>Ásia e Oceania</t>
  </si>
  <si>
    <t>Tráfego territorial</t>
  </si>
  <si>
    <t>Tráfego interior</t>
  </si>
  <si>
    <t>UE-27</t>
  </si>
  <si>
    <t>Outros</t>
  </si>
  <si>
    <t>América do Norte</t>
  </si>
  <si>
    <t>América do Sul</t>
  </si>
  <si>
    <t xml:space="preserve">Outros </t>
  </si>
  <si>
    <t>R. A. Açores</t>
  </si>
  <si>
    <t>R. A. Madeira</t>
  </si>
  <si>
    <t xml:space="preserve">International </t>
  </si>
  <si>
    <t>Domestic</t>
  </si>
  <si>
    <t>Europe</t>
  </si>
  <si>
    <t>America</t>
  </si>
  <si>
    <t>Africa</t>
  </si>
  <si>
    <t>Asia and Oceania</t>
  </si>
  <si>
    <t>Territorial traffic</t>
  </si>
  <si>
    <t>Internal traffic</t>
  </si>
  <si>
    <t>EU-27</t>
  </si>
  <si>
    <t>Others</t>
  </si>
  <si>
    <t>North America</t>
  </si>
  <si>
    <t>South America</t>
  </si>
  <si>
    <t>Fonte: ANA, Aeroportos de Portugal, S.A.; Autoridade Nacional de Aviação Civil;  INE, I.P.</t>
  </si>
  <si>
    <t>Source: Portugal Airports (ANA);  Civil Aviation Authority; INE, I.P.</t>
  </si>
  <si>
    <t>Nota: São considerados todos os aeroportos e os aeródromos com transporte comercial.</t>
  </si>
  <si>
    <t xml:space="preserve">Note: All airports and aerodromes with commercial transport are included. </t>
  </si>
  <si>
    <t>III.9.7 - Tráfego comercial nas infraestruturas aeroportuárias, por natureza do tráfego e aeroportos, 2022 Po</t>
  </si>
  <si>
    <t>III.9.7 - Commercial traffic in air transport infrastructures, by type of traffic and airports, 2022 Po</t>
  </si>
  <si>
    <t>Internacional</t>
  </si>
  <si>
    <t>Nacional</t>
  </si>
  <si>
    <t xml:space="preserve"> Aeronaves (aterradas) (N.º)</t>
  </si>
  <si>
    <t>Aircraft (landed) (No.)</t>
  </si>
  <si>
    <t xml:space="preserve"> Passageiras/os (N.º)</t>
  </si>
  <si>
    <t>Passengers (No.)</t>
  </si>
  <si>
    <t>Em trânsito direto</t>
  </si>
  <si>
    <t>In direct transit</t>
  </si>
  <si>
    <t xml:space="preserve"> Carga (t)</t>
  </si>
  <si>
    <t>Cargo (t)</t>
  </si>
  <si>
    <t>Embarcada</t>
  </si>
  <si>
    <t>Desembarcada</t>
  </si>
  <si>
    <t xml:space="preserve"> Correio (t)</t>
  </si>
  <si>
    <t>Mail (t)</t>
  </si>
  <si>
    <t>Embarcado</t>
  </si>
  <si>
    <t>Desembarcado</t>
  </si>
  <si>
    <t>Dos quais:</t>
  </si>
  <si>
    <t>Of which:</t>
  </si>
  <si>
    <t xml:space="preserve">Lisboa </t>
  </si>
  <si>
    <t>Santa Maria</t>
  </si>
  <si>
    <t>São Miguel (Ponta Delgada)</t>
  </si>
  <si>
    <t>Terceira (Lajes)</t>
  </si>
  <si>
    <t>Faial (Horta)</t>
  </si>
  <si>
    <t>Flores</t>
  </si>
  <si>
    <t>Graciosa</t>
  </si>
  <si>
    <t>Pico</t>
  </si>
  <si>
    <t>São Jorge</t>
  </si>
  <si>
    <t>Madeira</t>
  </si>
  <si>
    <t>International</t>
  </si>
  <si>
    <t xml:space="preserve">Nota: Os totais de Portugal incluem todos os aeroportos e aeródromos com transporte comercial.  </t>
  </si>
  <si>
    <t>Note : Totals for Portugal include all airports and aerodromes with commercial transport.</t>
  </si>
  <si>
    <t>http://www.ine.pt/xurl/ind/0003868</t>
  </si>
  <si>
    <t>http://www.ine.pt/xurl/ind/0003864</t>
  </si>
  <si>
    <t>http://www.ine.pt/xurl/ind/0003865</t>
  </si>
  <si>
    <t xml:space="preserve"> </t>
  </si>
  <si>
    <t>III.9.8 - Pessoal ao serviço e elementos de exploração de metropolitano e metro ligeiro, 2022</t>
  </si>
  <si>
    <t>III.9.8 - Persons employed and other economic data on underground and light railway systems, 2022</t>
  </si>
  <si>
    <t>Metropolitano de Lisboa</t>
  </si>
  <si>
    <t>Metro do Porto</t>
  </si>
  <si>
    <t>Metro Sul do Tejo</t>
  </si>
  <si>
    <t>Pessoal ao serviço (N.º)</t>
  </si>
  <si>
    <t>Persons employed (No.)</t>
  </si>
  <si>
    <t xml:space="preserve">       Maquinistas</t>
  </si>
  <si>
    <t xml:space="preserve">      Train drivers</t>
  </si>
  <si>
    <t xml:space="preserve">       Linha</t>
  </si>
  <si>
    <t xml:space="preserve">      Line</t>
  </si>
  <si>
    <t xml:space="preserve">       Oficinas e vias</t>
  </si>
  <si>
    <t xml:space="preserve">   Workshops and rails</t>
  </si>
  <si>
    <t xml:space="preserve">       Técnico superior</t>
  </si>
  <si>
    <t xml:space="preserve">   Senior technician	</t>
  </si>
  <si>
    <t xml:space="preserve">       Outro pessoal</t>
  </si>
  <si>
    <t xml:space="preserve">   Other staff</t>
  </si>
  <si>
    <t>Extensão total da rede (m)</t>
  </si>
  <si>
    <t xml:space="preserve">Total length of the network (m) </t>
  </si>
  <si>
    <t>Material circulante (N.º)</t>
  </si>
  <si>
    <t>Rolling stock (No.)</t>
  </si>
  <si>
    <t xml:space="preserve">      Veículos de metropolitano em serviço</t>
  </si>
  <si>
    <t xml:space="preserve">       Running vehicles</t>
  </si>
  <si>
    <t>Transporte</t>
  </si>
  <si>
    <t>Transport</t>
  </si>
  <si>
    <t xml:space="preserve">      Passageiras/os transportadas/os (milhares)</t>
  </si>
  <si>
    <t xml:space="preserve">      Passengers carried (thousands)</t>
  </si>
  <si>
    <t xml:space="preserve">         Com bilhetes simples</t>
  </si>
  <si>
    <t xml:space="preserve">         With normal tickets</t>
  </si>
  <si>
    <t xml:space="preserve">         Com bilhetes multiviagem</t>
  </si>
  <si>
    <t xml:space="preserve">         With tickets in bulk</t>
  </si>
  <si>
    <t xml:space="preserve">         Com outros títulos de metropolitano</t>
  </si>
  <si>
    <t xml:space="preserve">         With other underground tickets</t>
  </si>
  <si>
    <t xml:space="preserve">         Com passe social </t>
  </si>
  <si>
    <t xml:space="preserve">         With multimodal monthly tickets </t>
  </si>
  <si>
    <t xml:space="preserve">         Com títulos de transporte gratuitos</t>
  </si>
  <si>
    <t xml:space="preserve">         With free tickets and other cases</t>
  </si>
  <si>
    <t xml:space="preserve">         Outras situações</t>
  </si>
  <si>
    <t xml:space="preserve">         Other cases</t>
  </si>
  <si>
    <t xml:space="preserve">      Passageiras/os-quilómetro transportadas/os (milhares)</t>
  </si>
  <si>
    <t xml:space="preserve">      Passengers-kilometre carried (thousands)</t>
  </si>
  <si>
    <t xml:space="preserve">      Lugares-quilómetro oferecidos (milhares)</t>
  </si>
  <si>
    <t xml:space="preserve">      Seats-kilometre on offer (thousands)</t>
  </si>
  <si>
    <t xml:space="preserve">      Veículos-quilómetro (milhares)</t>
  </si>
  <si>
    <t xml:space="preserve">      Vehicle-kilometre (thousands)</t>
  </si>
  <si>
    <t>Consumo de energia elétrica (milhares de kWh)</t>
  </si>
  <si>
    <t>Electric energy consumption (thousand kWh)</t>
  </si>
  <si>
    <t xml:space="preserve">       Na tração</t>
  </si>
  <si>
    <t xml:space="preserve">       Running</t>
  </si>
  <si>
    <t xml:space="preserve">       Noutros fins</t>
  </si>
  <si>
    <t xml:space="preserve">       Others</t>
  </si>
  <si>
    <t>Receita proveniente do transporte (milhares de euros)</t>
  </si>
  <si>
    <t>Revenue from transport (thousand euros)</t>
  </si>
  <si>
    <t>Investimentos efetuados (milhares de euros)</t>
  </si>
  <si>
    <t>Investments made (thousands euros)</t>
  </si>
  <si>
    <t xml:space="preserve">      Material circulante</t>
  </si>
  <si>
    <t xml:space="preserve">      Rolling stock</t>
  </si>
  <si>
    <t xml:space="preserve">      Infraestruturas</t>
  </si>
  <si>
    <t xml:space="preserve">      Infrastructure</t>
  </si>
  <si>
    <t xml:space="preserve">      Investimentos correntes</t>
  </si>
  <si>
    <t xml:space="preserve">      Current investments</t>
  </si>
  <si>
    <t xml:space="preserve">      Outros </t>
  </si>
  <si>
    <t xml:space="preserve">      Others</t>
  </si>
  <si>
    <t>Lisboa underground</t>
  </si>
  <si>
    <t>Porto underground</t>
  </si>
  <si>
    <t>South Tejo underground</t>
  </si>
  <si>
    <t>Fonte: Metropolitano de Lisboa EPE; Metro do Porto S. A.; Metro Transportes do Sul S.A.</t>
  </si>
  <si>
    <t>Source: Lisboa Underground, Porto Underground and South Tejo Underground companies.</t>
  </si>
  <si>
    <t>Nota: As receitas incluem indemnizações compensatórias.</t>
  </si>
  <si>
    <t>Note: Revenue includes compensatory indemnities.</t>
  </si>
  <si>
    <t>http://www.ine.pt/xurl/ind/0003716</t>
  </si>
  <si>
    <t>http://www.ine.pt/xurl/ind/0003715</t>
  </si>
  <si>
    <t>Anuários Estatísticos Regionais  - 2022</t>
  </si>
  <si>
    <t>III. A Atividade Económica</t>
  </si>
  <si>
    <t>III.09. Transportes</t>
  </si>
  <si>
    <t>Metainformação Estatística</t>
  </si>
  <si>
    <t>Regional Statistical Yearbooks  - 2022</t>
  </si>
  <si>
    <t>III. Economic Activity</t>
  </si>
  <si>
    <t>III.09. Transports</t>
  </si>
  <si>
    <t>Statistical Metadata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</si>
</sst>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0.00_-;\-* #,##0.00_-;_-* &quot;-&quot;??_-;_-@_-"/>
    <numFmt numFmtId="164" formatCode="###\ ##0"/>
    <numFmt numFmtId="165" formatCode="0.0"/>
    <numFmt numFmtId="166" formatCode="#\ ###\ ###;\-#;0"/>
    <numFmt numFmtId="167" formatCode="###\ ###\ ##0"/>
    <numFmt numFmtId="168" formatCode="#\ ###\ ##0"/>
    <numFmt numFmtId="169" formatCode="#\ ###\ ###;\-###;&quot;-&quot;"/>
    <numFmt numFmtId="170" formatCode="#\ ###\ ###;\-#;&quot;-&quot;"/>
    <numFmt numFmtId="171" formatCode="#\ ##0.0"/>
    <numFmt numFmtId="172" formatCode="#\ ###\ ##0.0;\-#;0"/>
    <numFmt numFmtId="173" formatCode="#\ ###\ ###\ ###;\-#;0"/>
    <numFmt numFmtId="174" formatCode="###\ ###\ ###\ ##0\ "/>
  </numFmts>
  <fonts count="54" x14ac:knownFonts="1">
    <font>
      <sz val="11"/>
      <color theme="1"/>
      <name val="Calibri"/>
      <family val="2"/>
      <scheme val="minor"/>
    </font>
    <font>
      <sz val="8"/>
      <color theme="1"/>
      <name val="Arial Narrow"/>
      <family val="2"/>
    </font>
    <font>
      <sz val="8"/>
      <color rgb="FFFF0000"/>
      <name val="Arial Narrow"/>
      <family val="2"/>
    </font>
    <font>
      <b/>
      <sz val="8"/>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sz val="11"/>
      <color theme="1" tint="0.499984740745262"/>
      <name val="Calibri"/>
      <family val="2"/>
      <scheme val="minor"/>
    </font>
    <font>
      <b/>
      <sz val="10"/>
      <color theme="1"/>
      <name val="Arial Narrow"/>
      <family val="2"/>
    </font>
    <font>
      <b/>
      <sz val="10"/>
      <color theme="1" tint="0.499984740745262"/>
      <name val="Arial Narrow"/>
      <family val="2"/>
    </font>
    <font>
      <b/>
      <sz val="10"/>
      <color rgb="FF000000"/>
      <name val="Arial Narrow"/>
      <family val="2"/>
    </font>
    <font>
      <sz val="10"/>
      <color theme="1"/>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1"/>
      <name val="Arial Narrow"/>
      <family val="2"/>
    </font>
    <font>
      <u/>
      <sz val="11"/>
      <color theme="10"/>
      <name val="Calibri"/>
      <family val="2"/>
      <scheme val="minor"/>
    </font>
    <font>
      <sz val="10"/>
      <name val="MS Sans Serif"/>
      <family val="2"/>
    </font>
    <font>
      <b/>
      <sz val="8"/>
      <color indexed="8"/>
      <name val="Arial Narrow"/>
      <family val="2"/>
    </font>
    <font>
      <sz val="8"/>
      <name val="Arial Narrow"/>
      <family val="2"/>
    </font>
    <font>
      <sz val="8"/>
      <color indexed="8"/>
      <name val="Arial Narrow"/>
      <family val="2"/>
    </font>
    <font>
      <b/>
      <sz val="11"/>
      <color indexed="8"/>
      <name val="Arial Narrow"/>
      <family val="2"/>
    </font>
    <font>
      <u/>
      <sz val="10"/>
      <color theme="10"/>
      <name val="MS Sans Serif"/>
      <family val="2"/>
    </font>
    <font>
      <u/>
      <sz val="8"/>
      <color theme="10"/>
      <name val="Arial Narrow"/>
      <family val="2"/>
    </font>
    <font>
      <b/>
      <sz val="8"/>
      <name val="Times New Roman"/>
      <family val="1"/>
    </font>
    <font>
      <b/>
      <sz val="8"/>
      <name val="Arial Narrow"/>
      <family val="2"/>
    </font>
    <font>
      <sz val="10"/>
      <name val="MS Sans Serif"/>
    </font>
    <font>
      <sz val="7"/>
      <name val="Arial Narrow"/>
      <family val="2"/>
    </font>
    <font>
      <sz val="7"/>
      <color indexed="8"/>
      <name val="Arial Narrow"/>
      <family val="2"/>
    </font>
    <font>
      <u/>
      <sz val="7"/>
      <color theme="10"/>
      <name val="Arial Narrow"/>
      <family val="2"/>
    </font>
    <font>
      <sz val="11"/>
      <name val="Calibri"/>
      <family val="2"/>
    </font>
    <font>
      <b/>
      <sz val="10"/>
      <color rgb="FF0F243E"/>
      <name val="Calibri"/>
      <family val="2"/>
    </font>
    <font>
      <b/>
      <sz val="8"/>
      <color rgb="FFFF0000"/>
      <name val="Arial Narrow"/>
      <family val="2"/>
    </font>
    <font>
      <sz val="10"/>
      <name val="Arial"/>
      <family val="2"/>
    </font>
    <font>
      <strike/>
      <sz val="7"/>
      <name val="Arial Narrow"/>
      <family val="2"/>
    </font>
    <font>
      <sz val="8"/>
      <color rgb="FF566471"/>
      <name val="Tahoma"/>
      <family val="2"/>
    </font>
    <font>
      <sz val="7"/>
      <color rgb="FFFF0000"/>
      <name val="Arial Narrow"/>
      <family val="2"/>
    </font>
    <font>
      <u/>
      <sz val="7"/>
      <color theme="10"/>
      <name val="MS Sans Serif"/>
      <family val="2"/>
    </font>
    <font>
      <b/>
      <sz val="9"/>
      <color indexed="8"/>
      <name val="Arial Narrow"/>
      <family val="2"/>
    </font>
    <font>
      <b/>
      <u/>
      <sz val="8"/>
      <color theme="9" tint="-0.249977111117893"/>
      <name val="Arial Narrow"/>
      <family val="2"/>
    </font>
    <font>
      <b/>
      <sz val="10"/>
      <name val="MS Sans Serif"/>
      <family val="2"/>
    </font>
    <font>
      <b/>
      <sz val="7"/>
      <color rgb="FFFF0000"/>
      <name val="Arial Narrow"/>
      <family val="2"/>
    </font>
    <font>
      <b/>
      <sz val="12"/>
      <color rgb="FFFF0000"/>
      <name val="Arial Narrow"/>
      <family val="2"/>
    </font>
    <font>
      <sz val="10"/>
      <color indexed="8"/>
      <name val="MS Sans Serif"/>
      <family val="2"/>
    </font>
    <font>
      <sz val="7"/>
      <color rgb="FF00B050"/>
      <name val="Arial Narrow"/>
      <family val="2"/>
    </font>
    <font>
      <b/>
      <u/>
      <sz val="8"/>
      <name val="Arial Narrow"/>
      <family val="2"/>
    </font>
    <font>
      <b/>
      <sz val="7"/>
      <name val="Arial Narrow"/>
      <family val="2"/>
    </font>
    <font>
      <sz val="7"/>
      <name val="MS Sans Serif"/>
      <family val="2"/>
    </font>
    <font>
      <sz val="7"/>
      <color indexed="8"/>
      <name val="Arial"/>
      <family val="2"/>
    </font>
    <font>
      <b/>
      <sz val="12"/>
      <color rgb="FF1F497D"/>
      <name val="Arial Narrow"/>
      <family val="2"/>
    </font>
    <font>
      <b/>
      <sz val="12"/>
      <color rgb="FF000000"/>
      <name val="Arial Narrow"/>
      <family val="2"/>
    </font>
    <font>
      <u/>
      <sz val="10"/>
      <color theme="10"/>
      <name val="Arial Narrow"/>
      <family val="2"/>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indexed="9"/>
        <bgColor indexed="64"/>
      </patternFill>
    </fill>
  </fills>
  <borders count="36">
    <border>
      <left/>
      <right/>
      <top/>
      <bottom/>
      <diagonal/>
    </border>
    <border>
      <left/>
      <right/>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
      <left style="thin">
        <color indexed="23"/>
      </left>
      <right style="thin">
        <color indexed="23"/>
      </right>
      <top style="thin">
        <color indexed="23"/>
      </top>
      <bottom/>
      <diagonal/>
    </border>
    <border>
      <left style="thin">
        <color indexed="23"/>
      </left>
      <right/>
      <top style="thin">
        <color indexed="23"/>
      </top>
      <bottom style="thin">
        <color indexed="23"/>
      </bottom>
      <diagonal/>
    </border>
    <border>
      <left style="thin">
        <color indexed="23"/>
      </left>
      <right style="thin">
        <color indexed="23"/>
      </right>
      <top style="thin">
        <color indexed="23"/>
      </top>
      <bottom style="thin">
        <color indexed="23"/>
      </bottom>
      <diagonal/>
    </border>
    <border>
      <left style="thin">
        <color indexed="23"/>
      </left>
      <right style="thin">
        <color indexed="23"/>
      </right>
      <top/>
      <bottom style="thin">
        <color indexed="23"/>
      </bottom>
      <diagonal/>
    </border>
    <border>
      <left style="thin">
        <color indexed="64"/>
      </left>
      <right style="thin">
        <color indexed="64"/>
      </right>
      <top style="thin">
        <color indexed="64"/>
      </top>
      <bottom/>
      <diagonal/>
    </border>
    <border>
      <left/>
      <right style="thin">
        <color indexed="23"/>
      </right>
      <top style="thin">
        <color indexed="23"/>
      </top>
      <bottom style="thin">
        <color indexed="23"/>
      </bottom>
      <diagonal/>
    </border>
    <border>
      <left style="thin">
        <color indexed="23"/>
      </left>
      <right style="thin">
        <color indexed="23"/>
      </right>
      <top style="thin">
        <color indexed="23"/>
      </top>
      <bottom style="thin">
        <color indexed="8"/>
      </bottom>
      <diagonal/>
    </border>
    <border>
      <left style="thin">
        <color indexed="23"/>
      </left>
      <right style="thin">
        <color indexed="8"/>
      </right>
      <top style="thin">
        <color indexed="23"/>
      </top>
      <bottom style="thin">
        <color indexed="23"/>
      </bottom>
      <diagonal/>
    </border>
    <border>
      <left style="thin">
        <color indexed="8"/>
      </left>
      <right style="thin">
        <color indexed="23"/>
      </right>
      <top style="thin">
        <color indexed="23"/>
      </top>
      <bottom style="thin">
        <color indexed="23"/>
      </bottom>
      <diagonal/>
    </border>
    <border>
      <left style="thin">
        <color indexed="8"/>
      </left>
      <right style="thin">
        <color indexed="8"/>
      </right>
      <top style="thin">
        <color indexed="23"/>
      </top>
      <bottom style="thin">
        <color indexed="23"/>
      </bottom>
      <diagonal/>
    </border>
    <border>
      <left style="thin">
        <color indexed="23"/>
      </left>
      <right style="thin">
        <color indexed="23"/>
      </right>
      <top style="thin">
        <color indexed="8"/>
      </top>
      <bottom style="thin">
        <color indexed="23"/>
      </bottom>
      <diagonal/>
    </border>
    <border>
      <left/>
      <right/>
      <top/>
      <bottom style="thin">
        <color indexed="23"/>
      </bottom>
      <diagonal/>
    </border>
    <border>
      <left/>
      <right/>
      <top style="thin">
        <color indexed="23"/>
      </top>
      <bottom style="thin">
        <color indexed="23"/>
      </bottom>
      <diagonal/>
    </border>
    <border>
      <left style="thin">
        <color indexed="23"/>
      </left>
      <right style="thin">
        <color indexed="23"/>
      </right>
      <top/>
      <bottom/>
      <diagonal/>
    </border>
    <border>
      <left style="thin">
        <color indexed="23"/>
      </left>
      <right/>
      <top style="thin">
        <color indexed="23"/>
      </top>
      <bottom/>
      <diagonal/>
    </border>
    <border>
      <left style="thin">
        <color theme="0" tint="-0.499984740745262"/>
      </left>
      <right style="thin">
        <color indexed="23"/>
      </right>
      <top style="thin">
        <color indexed="23"/>
      </top>
      <bottom style="thin">
        <color indexed="23"/>
      </bottom>
      <diagonal/>
    </border>
    <border>
      <left style="thin">
        <color indexed="23"/>
      </left>
      <right/>
      <top/>
      <bottom/>
      <diagonal/>
    </border>
    <border>
      <left style="thin">
        <color indexed="23"/>
      </left>
      <right/>
      <top/>
      <bottom style="thin">
        <color indexed="23"/>
      </bottom>
      <diagonal/>
    </border>
    <border>
      <left style="thin">
        <color theme="0" tint="-0.499984740745262"/>
      </left>
      <right style="thin">
        <color indexed="23"/>
      </right>
      <top style="thin">
        <color indexed="23"/>
      </top>
      <bottom/>
      <diagonal/>
    </border>
    <border>
      <left style="thin">
        <color theme="0" tint="-0.499984740745262"/>
      </left>
      <right style="thin">
        <color indexed="23"/>
      </right>
      <top/>
      <bottom/>
      <diagonal/>
    </border>
    <border>
      <left style="thin">
        <color theme="0" tint="-0.499984740745262"/>
      </left>
      <right style="thin">
        <color indexed="23"/>
      </right>
      <top/>
      <bottom style="thin">
        <color indexed="23"/>
      </bottom>
      <diagonal/>
    </border>
    <border>
      <left/>
      <right style="thin">
        <color auto="1"/>
      </right>
      <top/>
      <bottom/>
      <diagonal/>
    </border>
    <border>
      <left/>
      <right/>
      <top/>
      <bottom style="thin">
        <color indexed="64"/>
      </bottom>
      <diagonal/>
    </border>
    <border>
      <left/>
      <right/>
      <top style="thin">
        <color indexed="23"/>
      </top>
      <bottom/>
      <diagonal/>
    </border>
  </borders>
  <cellStyleXfs count="16">
    <xf numFmtId="0" fontId="0" fillId="0" borderId="0"/>
    <xf numFmtId="0" fontId="18" fillId="0" borderId="0" applyNumberFormat="0" applyFill="0" applyBorder="0" applyAlignment="0" applyProtection="0"/>
    <xf numFmtId="0" fontId="19" fillId="0" borderId="0"/>
    <xf numFmtId="0" fontId="24" fillId="0" borderId="0" applyNumberFormat="0" applyFill="0" applyBorder="0" applyAlignment="0" applyProtection="0">
      <alignment vertical="top"/>
      <protection locked="0"/>
    </xf>
    <xf numFmtId="0" fontId="19" fillId="0" borderId="0"/>
    <xf numFmtId="0" fontId="26" fillId="0" borderId="16" applyNumberFormat="0" applyBorder="0" applyProtection="0">
      <alignment horizontal="center"/>
    </xf>
    <xf numFmtId="0" fontId="19" fillId="0" borderId="0"/>
    <xf numFmtId="0" fontId="28" fillId="0" borderId="0"/>
    <xf numFmtId="0" fontId="35" fillId="0" borderId="0"/>
    <xf numFmtId="43" fontId="28" fillId="0" borderId="0" applyFont="0" applyFill="0" applyBorder="0" applyAlignment="0" applyProtection="0"/>
    <xf numFmtId="9" fontId="19" fillId="0" borderId="0" applyFont="0" applyFill="0" applyBorder="0" applyAlignment="0" applyProtection="0"/>
    <xf numFmtId="0" fontId="19" fillId="0" borderId="0"/>
    <xf numFmtId="0" fontId="35" fillId="0" borderId="0"/>
    <xf numFmtId="0" fontId="19" fillId="0" borderId="0"/>
    <xf numFmtId="0" fontId="35" fillId="0" borderId="0"/>
    <xf numFmtId="0" fontId="35" fillId="0" borderId="0"/>
  </cellStyleXfs>
  <cellXfs count="431">
    <xf numFmtId="0" fontId="0" fillId="0" borderId="0" xfId="0"/>
    <xf numFmtId="0" fontId="4" fillId="0" borderId="0" xfId="0" applyFont="1"/>
    <xf numFmtId="0" fontId="5" fillId="0" borderId="0" xfId="0" applyFont="1"/>
    <xf numFmtId="0" fontId="0" fillId="0" borderId="0" xfId="0" applyAlignment="1">
      <alignment horizontal="center" vertical="center"/>
    </xf>
    <xf numFmtId="0" fontId="0" fillId="0" borderId="0" xfId="0" applyAlignment="1">
      <alignment horizontal="left" indent="1"/>
    </xf>
    <xf numFmtId="0" fontId="6" fillId="0" borderId="0" xfId="0" applyFont="1"/>
    <xf numFmtId="0" fontId="7" fillId="0" borderId="0" xfId="0" applyFont="1"/>
    <xf numFmtId="0" fontId="8" fillId="0" borderId="0" xfId="0" applyFont="1" applyAlignment="1">
      <alignment horizontal="center" vertical="center"/>
    </xf>
    <xf numFmtId="0" fontId="4" fillId="0" borderId="0" xfId="0" applyFont="1" applyAlignment="1">
      <alignment horizontal="center" vertical="center"/>
    </xf>
    <xf numFmtId="0" fontId="9" fillId="0" borderId="0" xfId="0" applyFont="1" applyAlignment="1">
      <alignment horizontal="center" vertical="center"/>
    </xf>
    <xf numFmtId="0" fontId="8"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1" fillId="0" borderId="2" xfId="0" applyFont="1" applyBorder="1" applyAlignment="1">
      <alignment horizontal="left" indent="1"/>
    </xf>
    <xf numFmtId="0" fontId="12" fillId="0" borderId="2" xfId="0" applyFont="1" applyBorder="1" applyAlignment="1">
      <alignment horizontal="center" vertical="center"/>
    </xf>
    <xf numFmtId="0" fontId="13" fillId="0" borderId="2" xfId="0" applyFont="1" applyBorder="1" applyAlignment="1">
      <alignment horizontal="left" indent="1"/>
    </xf>
    <xf numFmtId="0" fontId="14"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1" fillId="0" borderId="3" xfId="0" applyFont="1" applyBorder="1" applyAlignment="1">
      <alignment horizontal="center" vertical="center" wrapText="1"/>
    </xf>
    <xf numFmtId="0" fontId="14" fillId="0" borderId="8" xfId="0" applyFont="1" applyBorder="1" applyAlignment="1">
      <alignment horizontal="center" vertical="center" wrapText="1"/>
    </xf>
    <xf numFmtId="0" fontId="10" fillId="0" borderId="10" xfId="0" applyFont="1" applyBorder="1" applyAlignment="1">
      <alignment horizontal="center" vertical="center" wrapText="1"/>
    </xf>
    <xf numFmtId="0" fontId="13" fillId="0" borderId="9" xfId="0" applyFont="1" applyBorder="1" applyAlignment="1">
      <alignment horizontal="center" vertical="center" wrapText="1"/>
    </xf>
    <xf numFmtId="0" fontId="0" fillId="0" borderId="0" xfId="0" applyAlignment="1">
      <alignment horizontal="center"/>
    </xf>
    <xf numFmtId="0" fontId="8" fillId="0" borderId="1" xfId="0" applyFont="1" applyBorder="1" applyAlignment="1">
      <alignment vertical="center" wrapText="1"/>
    </xf>
    <xf numFmtId="0" fontId="10" fillId="0" borderId="1" xfId="0" applyFont="1" applyBorder="1" applyAlignment="1">
      <alignment horizontal="center" vertical="center"/>
    </xf>
    <xf numFmtId="0" fontId="11" fillId="0" borderId="1" xfId="0" applyFont="1" applyBorder="1" applyAlignment="1">
      <alignment horizontal="center"/>
    </xf>
    <xf numFmtId="0" fontId="13" fillId="0" borderId="1" xfId="0" applyFont="1" applyBorder="1" applyAlignment="1">
      <alignment horizontal="center"/>
    </xf>
    <xf numFmtId="0" fontId="14" fillId="0" borderId="2" xfId="0" applyFont="1" applyBorder="1" applyAlignment="1">
      <alignment horizontal="center" vertical="center"/>
    </xf>
    <xf numFmtId="0" fontId="13" fillId="0" borderId="2" xfId="0" applyFont="1" applyBorder="1" applyAlignment="1">
      <alignment horizontal="center" vertical="center"/>
    </xf>
    <xf numFmtId="0" fontId="10" fillId="0" borderId="5" xfId="0" applyFont="1" applyBorder="1" applyAlignment="1">
      <alignment horizontal="center" vertical="center"/>
    </xf>
    <xf numFmtId="0" fontId="14" fillId="0" borderId="11" xfId="0" applyFont="1" applyBorder="1" applyAlignment="1">
      <alignment horizontal="center" vertical="center"/>
    </xf>
    <xf numFmtId="0" fontId="13" fillId="0" borderId="11" xfId="0" applyFont="1" applyBorder="1" applyAlignment="1">
      <alignment horizontal="center" vertical="center"/>
    </xf>
    <xf numFmtId="0" fontId="10" fillId="0" borderId="10" xfId="0" applyFont="1" applyBorder="1" applyAlignment="1">
      <alignment horizontal="center" vertical="center"/>
    </xf>
    <xf numFmtId="0" fontId="17" fillId="0" borderId="0" xfId="0" applyFont="1" applyAlignment="1">
      <alignment wrapText="1"/>
    </xf>
    <xf numFmtId="0" fontId="0" fillId="0" borderId="0" xfId="0" applyAlignment="1">
      <alignment wrapText="1"/>
    </xf>
    <xf numFmtId="0" fontId="7" fillId="0" borderId="0" xfId="0" applyFont="1" applyAlignment="1">
      <alignment wrapText="1"/>
    </xf>
    <xf numFmtId="0" fontId="8" fillId="0" borderId="7" xfId="0" applyFont="1" applyBorder="1" applyAlignment="1">
      <alignment horizontal="left" vertical="center" wrapText="1" indent="1"/>
    </xf>
    <xf numFmtId="0" fontId="11" fillId="0" borderId="6" xfId="0" applyFont="1" applyBorder="1" applyAlignment="1">
      <alignment horizontal="left" wrapText="1" indent="1"/>
    </xf>
    <xf numFmtId="0" fontId="8" fillId="0" borderId="3" xfId="0" applyFont="1" applyBorder="1" applyAlignment="1">
      <alignment horizontal="left" vertical="center" wrapText="1" indent="1"/>
    </xf>
    <xf numFmtId="0" fontId="11" fillId="0" borderId="4" xfId="0" applyFont="1" applyBorder="1" applyAlignment="1">
      <alignment horizontal="left" wrapText="1" indent="1"/>
    </xf>
    <xf numFmtId="0" fontId="11" fillId="0" borderId="4" xfId="0" quotePrefix="1" applyFont="1" applyBorder="1" applyAlignment="1">
      <alignment horizontal="left" wrapText="1" indent="1"/>
    </xf>
    <xf numFmtId="0" fontId="20" fillId="0" borderId="0" xfId="2" applyFont="1" applyProtection="1">
      <protection locked="0"/>
    </xf>
    <xf numFmtId="2" fontId="21" fillId="0" borderId="0" xfId="2" applyNumberFormat="1" applyFont="1" applyProtection="1">
      <protection locked="0"/>
    </xf>
    <xf numFmtId="2" fontId="22" fillId="0" borderId="0" xfId="2" applyNumberFormat="1" applyFont="1" applyProtection="1">
      <protection locked="0"/>
    </xf>
    <xf numFmtId="0" fontId="22" fillId="0" borderId="0" xfId="2" applyFont="1" applyProtection="1">
      <protection locked="0"/>
    </xf>
    <xf numFmtId="0" fontId="23" fillId="0" borderId="0" xfId="2" applyFont="1" applyAlignment="1">
      <alignment horizontal="center" vertical="center"/>
    </xf>
    <xf numFmtId="0" fontId="20" fillId="0" borderId="0" xfId="2" applyFont="1" applyAlignment="1" applyProtection="1">
      <alignment horizontal="center" vertical="center"/>
      <protection locked="0"/>
    </xf>
    <xf numFmtId="0" fontId="25" fillId="0" borderId="13" xfId="3" applyNumberFormat="1" applyFont="1" applyFill="1" applyBorder="1" applyAlignment="1" applyProtection="1">
      <alignment horizontal="center" vertical="center" wrapText="1"/>
    </xf>
    <xf numFmtId="0" fontId="25" fillId="0" borderId="14" xfId="3" applyNumberFormat="1" applyFont="1" applyFill="1" applyBorder="1" applyAlignment="1" applyProtection="1">
      <alignment horizontal="center" vertical="center" wrapText="1"/>
    </xf>
    <xf numFmtId="0" fontId="25" fillId="0" borderId="0" xfId="3" applyNumberFormat="1" applyFont="1" applyFill="1" applyBorder="1" applyAlignment="1" applyProtection="1">
      <alignment horizontal="center" vertical="center" wrapText="1"/>
    </xf>
    <xf numFmtId="0" fontId="22" fillId="0" borderId="14" xfId="5" applyNumberFormat="1" applyFont="1" applyBorder="1" applyAlignment="1" applyProtection="1">
      <alignment horizontal="center" vertical="center"/>
    </xf>
    <xf numFmtId="0" fontId="22" fillId="0" borderId="0" xfId="5" applyNumberFormat="1" applyFont="1" applyBorder="1" applyAlignment="1" applyProtection="1">
      <alignment horizontal="center" vertical="center"/>
    </xf>
    <xf numFmtId="0" fontId="20" fillId="2" borderId="0" xfId="6" applyFont="1" applyFill="1" applyAlignment="1" applyProtection="1">
      <alignment vertical="center"/>
      <protection locked="0"/>
    </xf>
    <xf numFmtId="0" fontId="20" fillId="2" borderId="0" xfId="6" applyFont="1" applyFill="1" applyAlignment="1" applyProtection="1">
      <alignment horizontal="center" vertical="center"/>
      <protection locked="0"/>
    </xf>
    <xf numFmtId="0" fontId="20" fillId="0" borderId="0" xfId="2" applyFont="1" applyAlignment="1" applyProtection="1">
      <alignment vertical="center"/>
      <protection locked="0"/>
    </xf>
    <xf numFmtId="2" fontId="20" fillId="0" borderId="0" xfId="2" applyNumberFormat="1" applyFont="1" applyAlignment="1" applyProtection="1">
      <alignment horizontal="right" vertical="center"/>
      <protection locked="0"/>
    </xf>
    <xf numFmtId="2" fontId="27" fillId="0" borderId="0" xfId="2" applyNumberFormat="1" applyFont="1" applyAlignment="1" applyProtection="1">
      <alignment horizontal="right" vertical="center"/>
      <protection locked="0"/>
    </xf>
    <xf numFmtId="0" fontId="20" fillId="0" borderId="0" xfId="7" quotePrefix="1" applyFont="1" applyAlignment="1">
      <alignment horizontal="left" vertical="center" indent="1"/>
    </xf>
    <xf numFmtId="0" fontId="20" fillId="0" borderId="0" xfId="7" applyFont="1" applyAlignment="1">
      <alignment vertical="center"/>
    </xf>
    <xf numFmtId="0" fontId="20" fillId="0" borderId="0" xfId="7" applyFont="1" applyAlignment="1">
      <alignment horizontal="left" vertical="center" indent="1"/>
    </xf>
    <xf numFmtId="0" fontId="20" fillId="0" borderId="0" xfId="7" quotePrefix="1" applyFont="1" applyAlignment="1">
      <alignment vertical="center"/>
    </xf>
    <xf numFmtId="0" fontId="22" fillId="0" borderId="0" xfId="2" applyFont="1" applyAlignment="1" applyProtection="1">
      <alignment horizontal="left" vertical="center" indent="1"/>
      <protection locked="0"/>
    </xf>
    <xf numFmtId="2" fontId="22" fillId="0" borderId="0" xfId="2" applyNumberFormat="1" applyFont="1" applyAlignment="1" applyProtection="1">
      <alignment horizontal="right" vertical="center"/>
      <protection locked="0"/>
    </xf>
    <xf numFmtId="2" fontId="21" fillId="0" borderId="0" xfId="2" applyNumberFormat="1" applyFont="1" applyAlignment="1" applyProtection="1">
      <alignment horizontal="right" vertical="center"/>
      <protection locked="0"/>
    </xf>
    <xf numFmtId="0" fontId="22" fillId="0" borderId="0" xfId="7" applyFont="1" applyAlignment="1">
      <alignment horizontal="left" vertical="center" indent="1"/>
    </xf>
    <xf numFmtId="49" fontId="22" fillId="0" borderId="0" xfId="7" applyNumberFormat="1" applyFont="1" applyAlignment="1">
      <alignment vertical="center"/>
    </xf>
    <xf numFmtId="0" fontId="22" fillId="0" borderId="0" xfId="2" applyFont="1" applyAlignment="1" applyProtection="1">
      <alignment vertical="center"/>
      <protection locked="0"/>
    </xf>
    <xf numFmtId="0" fontId="22" fillId="0" borderId="0" xfId="7" applyFont="1" applyAlignment="1">
      <alignment vertical="center"/>
    </xf>
    <xf numFmtId="0" fontId="20" fillId="0" borderId="0" xfId="2" applyFont="1" applyAlignment="1" applyProtection="1">
      <alignment horizontal="left" vertical="center"/>
      <protection locked="0"/>
    </xf>
    <xf numFmtId="2" fontId="27" fillId="0" borderId="0" xfId="2" applyNumberFormat="1" applyFont="1" applyAlignment="1" applyProtection="1">
      <alignment horizontal="right"/>
      <protection locked="0"/>
    </xf>
    <xf numFmtId="164" fontId="27" fillId="0" borderId="0" xfId="2" applyNumberFormat="1" applyFont="1" applyAlignment="1" applyProtection="1">
      <alignment horizontal="right" vertical="center"/>
      <protection locked="0"/>
    </xf>
    <xf numFmtId="164" fontId="21" fillId="0" borderId="0" xfId="2" applyNumberFormat="1" applyFont="1" applyAlignment="1" applyProtection="1">
      <alignment horizontal="right" vertical="center"/>
      <protection locked="0"/>
    </xf>
    <xf numFmtId="0" fontId="21" fillId="0" borderId="0" xfId="2" applyFont="1" applyAlignment="1" applyProtection="1">
      <alignment horizontal="left" vertical="center" indent="1"/>
      <protection locked="0"/>
    </xf>
    <xf numFmtId="0" fontId="21" fillId="0" borderId="0" xfId="7" applyFont="1" applyAlignment="1">
      <alignment horizontal="left" vertical="center" indent="1"/>
    </xf>
    <xf numFmtId="49" fontId="21" fillId="0" borderId="0" xfId="7" applyNumberFormat="1" applyFont="1" applyAlignment="1">
      <alignment vertical="center"/>
    </xf>
    <xf numFmtId="0" fontId="27" fillId="0" borderId="0" xfId="2" applyFont="1" applyAlignment="1" applyProtection="1">
      <alignment vertical="center"/>
      <protection locked="0"/>
    </xf>
    <xf numFmtId="165" fontId="21" fillId="0" borderId="0" xfId="2" applyNumberFormat="1" applyFont="1" applyAlignment="1" applyProtection="1">
      <alignment horizontal="right" vertical="center"/>
      <protection locked="0"/>
    </xf>
    <xf numFmtId="165" fontId="27" fillId="0" borderId="0" xfId="2" applyNumberFormat="1" applyFont="1" applyAlignment="1" applyProtection="1">
      <alignment horizontal="right" vertical="center"/>
      <protection locked="0"/>
    </xf>
    <xf numFmtId="0" fontId="29" fillId="0" borderId="0" xfId="2" applyFont="1" applyAlignment="1" applyProtection="1">
      <alignment horizontal="left" vertical="center" wrapText="1"/>
      <protection locked="0"/>
    </xf>
    <xf numFmtId="0" fontId="30" fillId="0" borderId="0" xfId="2" applyFont="1" applyProtection="1">
      <protection locked="0"/>
    </xf>
    <xf numFmtId="0" fontId="29" fillId="2" borderId="0" xfId="2" applyFont="1" applyFill="1" applyAlignment="1" applyProtection="1">
      <alignment horizontal="left" vertical="center" wrapText="1"/>
      <protection locked="0"/>
    </xf>
    <xf numFmtId="0" fontId="29" fillId="2" borderId="0" xfId="2" applyFont="1" applyFill="1" applyAlignment="1" applyProtection="1">
      <alignment vertical="center" wrapText="1"/>
      <protection locked="0"/>
    </xf>
    <xf numFmtId="0" fontId="30" fillId="2" borderId="0" xfId="2" applyFont="1" applyFill="1" applyAlignment="1" applyProtection="1">
      <alignment vertical="center"/>
      <protection locked="0"/>
    </xf>
    <xf numFmtId="0" fontId="30" fillId="2" borderId="0" xfId="2" applyFont="1" applyFill="1" applyAlignment="1" applyProtection="1">
      <alignment vertical="center" wrapText="1"/>
      <protection locked="0"/>
    </xf>
    <xf numFmtId="0" fontId="31" fillId="2" borderId="0" xfId="3" applyNumberFormat="1" applyFont="1" applyFill="1" applyBorder="1" applyAlignment="1" applyProtection="1">
      <alignment vertical="center"/>
      <protection locked="0"/>
    </xf>
    <xf numFmtId="0" fontId="30" fillId="2" borderId="0" xfId="2" applyFont="1" applyFill="1" applyAlignment="1" applyProtection="1">
      <alignment horizontal="left" vertical="center" wrapText="1"/>
      <protection locked="0"/>
    </xf>
    <xf numFmtId="2" fontId="31" fillId="0" borderId="0" xfId="3" applyNumberFormat="1" applyFont="1" applyFill="1" applyBorder="1" applyAlignment="1" applyProtection="1">
      <alignment vertical="top" wrapText="1"/>
      <protection locked="0"/>
    </xf>
    <xf numFmtId="2" fontId="29" fillId="0" borderId="0" xfId="2" applyNumberFormat="1" applyFont="1" applyAlignment="1" applyProtection="1">
      <alignment vertical="top" wrapText="1"/>
      <protection locked="0"/>
    </xf>
    <xf numFmtId="0" fontId="30" fillId="0" borderId="0" xfId="2" applyFont="1" applyAlignment="1" applyProtection="1">
      <alignment vertical="top" wrapText="1"/>
      <protection locked="0"/>
    </xf>
    <xf numFmtId="0" fontId="32" fillId="0" borderId="0" xfId="7" applyFont="1" applyAlignment="1">
      <alignment horizontal="left" indent="2"/>
    </xf>
    <xf numFmtId="0" fontId="33" fillId="0" borderId="0" xfId="7" applyFont="1"/>
    <xf numFmtId="0" fontId="22" fillId="0" borderId="0" xfId="2" applyFont="1" applyAlignment="1" applyProtection="1">
      <alignment horizontal="right"/>
      <protection locked="0"/>
    </xf>
    <xf numFmtId="0" fontId="23" fillId="2" borderId="0" xfId="2" applyFont="1" applyFill="1" applyAlignment="1">
      <alignment vertical="center"/>
    </xf>
    <xf numFmtId="0" fontId="23" fillId="2" borderId="0" xfId="2" applyFont="1" applyFill="1" applyAlignment="1">
      <alignment horizontal="right" vertical="center"/>
    </xf>
    <xf numFmtId="0" fontId="23" fillId="0" borderId="0" xfId="2" applyFont="1" applyAlignment="1" applyProtection="1">
      <alignment horizontal="right" vertical="center"/>
      <protection locked="0"/>
    </xf>
    <xf numFmtId="0" fontId="23" fillId="0" borderId="0" xfId="2" applyFont="1" applyAlignment="1" applyProtection="1">
      <alignment horizontal="center" vertical="center"/>
      <protection locked="0"/>
    </xf>
    <xf numFmtId="0" fontId="30" fillId="0" borderId="0" xfId="2" applyFont="1" applyAlignment="1" applyProtection="1">
      <alignment horizontal="left" vertical="top"/>
      <protection locked="0"/>
    </xf>
    <xf numFmtId="0" fontId="23" fillId="0" borderId="0" xfId="2" applyFont="1" applyAlignment="1" applyProtection="1">
      <alignment horizontal="center" vertical="center" wrapText="1"/>
      <protection locked="0"/>
    </xf>
    <xf numFmtId="0" fontId="30" fillId="0" borderId="0" xfId="2" applyFont="1" applyAlignment="1" applyProtection="1">
      <alignment horizontal="right" vertical="center"/>
      <protection locked="0"/>
    </xf>
    <xf numFmtId="0" fontId="30" fillId="0" borderId="0" xfId="2" applyFont="1" applyAlignment="1" applyProtection="1">
      <alignment horizontal="right" vertical="top"/>
      <protection locked="0"/>
    </xf>
    <xf numFmtId="0" fontId="22" fillId="0" borderId="0" xfId="5" applyFont="1" applyBorder="1" applyAlignment="1" applyProtection="1">
      <alignment horizontal="center" vertical="center" wrapText="1"/>
      <protection locked="0"/>
    </xf>
    <xf numFmtId="0" fontId="22" fillId="0" borderId="0" xfId="2" applyFont="1" applyAlignment="1" applyProtection="1">
      <alignment horizontal="center"/>
      <protection locked="0"/>
    </xf>
    <xf numFmtId="0" fontId="22" fillId="2" borderId="15" xfId="5" applyFont="1" applyFill="1" applyBorder="1" applyAlignment="1" applyProtection="1">
      <alignment horizontal="center" vertical="center" wrapText="1"/>
      <protection locked="0"/>
    </xf>
    <xf numFmtId="0" fontId="22" fillId="2" borderId="14" xfId="5" applyFont="1" applyFill="1" applyBorder="1" applyAlignment="1" applyProtection="1">
      <alignment horizontal="center" vertical="center" wrapText="1"/>
      <protection locked="0"/>
    </xf>
    <xf numFmtId="0" fontId="22" fillId="0" borderId="0" xfId="5" applyFont="1" applyBorder="1" applyAlignment="1" applyProtection="1">
      <alignment horizontal="center" vertical="center"/>
      <protection locked="0"/>
    </xf>
    <xf numFmtId="166" fontId="20" fillId="0" borderId="0" xfId="2" applyNumberFormat="1" applyFont="1" applyAlignment="1" applyProtection="1">
      <alignment horizontal="right" vertical="center"/>
      <protection locked="0"/>
    </xf>
    <xf numFmtId="0" fontId="20" fillId="0" borderId="0" xfId="7" applyFont="1" applyAlignment="1">
      <alignment horizontal="right" vertical="center"/>
    </xf>
    <xf numFmtId="0" fontId="20" fillId="0" borderId="0" xfId="2" applyFont="1" applyAlignment="1" applyProtection="1">
      <alignment horizontal="right" vertical="center"/>
      <protection locked="0"/>
    </xf>
    <xf numFmtId="166" fontId="20" fillId="0" borderId="0" xfId="2" applyNumberFormat="1" applyFont="1" applyAlignment="1" applyProtection="1">
      <alignment vertical="center"/>
      <protection locked="0"/>
    </xf>
    <xf numFmtId="0" fontId="20" fillId="0" borderId="0" xfId="7" quotePrefix="1" applyFont="1" applyAlignment="1">
      <alignment horizontal="right" vertical="center"/>
    </xf>
    <xf numFmtId="166" fontId="22" fillId="0" borderId="0" xfId="2" applyNumberFormat="1" applyFont="1" applyAlignment="1" applyProtection="1">
      <alignment horizontal="right" vertical="center"/>
      <protection locked="0"/>
    </xf>
    <xf numFmtId="49" fontId="22" fillId="0" borderId="0" xfId="7" applyNumberFormat="1" applyFont="1" applyAlignment="1">
      <alignment horizontal="right" vertical="center"/>
    </xf>
    <xf numFmtId="0" fontId="22" fillId="0" borderId="0" xfId="2" applyFont="1" applyAlignment="1" applyProtection="1">
      <alignment horizontal="right" vertical="center"/>
      <protection locked="0"/>
    </xf>
    <xf numFmtId="0" fontId="22" fillId="0" borderId="0" xfId="7" applyFont="1" applyAlignment="1">
      <alignment horizontal="right" vertical="center"/>
    </xf>
    <xf numFmtId="166" fontId="34" fillId="0" borderId="0" xfId="2" applyNumberFormat="1" applyFont="1" applyAlignment="1" applyProtection="1">
      <alignment horizontal="right" vertical="center"/>
      <protection locked="0"/>
    </xf>
    <xf numFmtId="0" fontId="27" fillId="0" borderId="0" xfId="2" applyFont="1" applyAlignment="1" applyProtection="1">
      <alignment horizontal="left" vertical="center"/>
      <protection locked="0"/>
    </xf>
    <xf numFmtId="166" fontId="27" fillId="0" borderId="0" xfId="2" applyNumberFormat="1" applyFont="1" applyAlignment="1" applyProtection="1">
      <alignment horizontal="right" vertical="center"/>
      <protection locked="0"/>
    </xf>
    <xf numFmtId="166" fontId="21" fillId="0" borderId="0" xfId="2" applyNumberFormat="1" applyFont="1" applyAlignment="1" applyProtection="1">
      <alignment horizontal="right" vertical="center"/>
      <protection locked="0"/>
    </xf>
    <xf numFmtId="0" fontId="2" fillId="0" borderId="0" xfId="2" applyFont="1" applyAlignment="1" applyProtection="1">
      <alignment vertical="center"/>
      <protection locked="0"/>
    </xf>
    <xf numFmtId="49" fontId="21" fillId="0" borderId="0" xfId="7" applyNumberFormat="1" applyFont="1" applyAlignment="1">
      <alignment horizontal="right" vertical="center"/>
    </xf>
    <xf numFmtId="0" fontId="27" fillId="0" borderId="0" xfId="2" applyFont="1" applyAlignment="1" applyProtection="1">
      <alignment horizontal="right" vertical="center"/>
      <protection locked="0"/>
    </xf>
    <xf numFmtId="0" fontId="30" fillId="0" borderId="0" xfId="2" applyFont="1" applyAlignment="1" applyProtection="1">
      <alignment horizontal="left" vertical="center" wrapText="1"/>
      <protection locked="0"/>
    </xf>
    <xf numFmtId="0" fontId="30" fillId="0" borderId="0" xfId="2" applyFont="1" applyAlignment="1" applyProtection="1">
      <alignment horizontal="right"/>
      <protection locked="0"/>
    </xf>
    <xf numFmtId="0" fontId="30" fillId="0" borderId="0" xfId="2" applyFont="1" applyAlignment="1" applyProtection="1">
      <alignment horizontal="left" vertical="top" wrapText="1"/>
      <protection locked="0"/>
    </xf>
    <xf numFmtId="0" fontId="31" fillId="0" borderId="0" xfId="3" applyNumberFormat="1" applyFont="1" applyFill="1" applyBorder="1" applyAlignment="1" applyProtection="1">
      <protection locked="0"/>
    </xf>
    <xf numFmtId="167" fontId="22" fillId="0" borderId="0" xfId="8" applyNumberFormat="1" applyFont="1" applyAlignment="1" applyProtection="1">
      <alignment horizontal="right" vertical="center"/>
      <protection locked="0"/>
    </xf>
    <xf numFmtId="0" fontId="22" fillId="0" borderId="0" xfId="8" applyFont="1" applyAlignment="1" applyProtection="1">
      <alignment horizontal="right" vertical="center"/>
      <protection locked="0"/>
    </xf>
    <xf numFmtId="167" fontId="22" fillId="0" borderId="0" xfId="8" applyNumberFormat="1" applyFont="1" applyAlignment="1" applyProtection="1">
      <alignment vertical="center"/>
      <protection locked="0"/>
    </xf>
    <xf numFmtId="0" fontId="22" fillId="0" borderId="0" xfId="8" applyFont="1" applyAlignment="1" applyProtection="1">
      <alignment horizontal="right"/>
      <protection locked="0"/>
    </xf>
    <xf numFmtId="0" fontId="22" fillId="0" borderId="0" xfId="8" applyFont="1" applyAlignment="1" applyProtection="1">
      <alignment vertical="center"/>
      <protection locked="0"/>
    </xf>
    <xf numFmtId="166" fontId="22" fillId="0" borderId="0" xfId="8" applyNumberFormat="1" applyFont="1" applyAlignment="1" applyProtection="1">
      <alignment horizontal="right"/>
      <protection locked="0"/>
    </xf>
    <xf numFmtId="0" fontId="22" fillId="0" borderId="0" xfId="8" applyFont="1" applyProtection="1">
      <protection locked="0"/>
    </xf>
    <xf numFmtId="166" fontId="22" fillId="0" borderId="0" xfId="8" applyNumberFormat="1" applyFont="1" applyProtection="1">
      <protection locked="0"/>
    </xf>
    <xf numFmtId="0" fontId="23" fillId="0" borderId="0" xfId="2" applyFont="1" applyAlignment="1">
      <alignment horizontal="center" vertical="center" wrapText="1"/>
    </xf>
    <xf numFmtId="0" fontId="30" fillId="0" borderId="0" xfId="2" applyFont="1" applyAlignment="1">
      <alignment horizontal="left" vertical="center"/>
    </xf>
    <xf numFmtId="0" fontId="23" fillId="0" borderId="23" xfId="2" applyFont="1" applyBorder="1" applyAlignment="1">
      <alignment horizontal="center" vertical="center" wrapText="1"/>
    </xf>
    <xf numFmtId="0" fontId="30" fillId="0" borderId="0" xfId="2" applyFont="1" applyAlignment="1">
      <alignment horizontal="right" vertical="center"/>
    </xf>
    <xf numFmtId="0" fontId="22" fillId="0" borderId="14" xfId="5" applyFont="1" applyBorder="1" applyAlignment="1" applyProtection="1">
      <alignment horizontal="center" vertical="center" wrapText="1"/>
    </xf>
    <xf numFmtId="0" fontId="25" fillId="0" borderId="14" xfId="3" applyFont="1" applyFill="1" applyBorder="1" applyAlignment="1" applyProtection="1">
      <alignment horizontal="center" vertical="center" wrapText="1"/>
    </xf>
    <xf numFmtId="0" fontId="25" fillId="0" borderId="13" xfId="3" applyFont="1" applyFill="1" applyBorder="1" applyAlignment="1" applyProtection="1">
      <alignment horizontal="center" vertical="center" wrapText="1"/>
    </xf>
    <xf numFmtId="168" fontId="27" fillId="0" borderId="0" xfId="2" applyNumberFormat="1" applyFont="1" applyAlignment="1" applyProtection="1">
      <alignment horizontal="right"/>
      <protection locked="0"/>
    </xf>
    <xf numFmtId="169" fontId="2" fillId="0" borderId="0" xfId="5" applyNumberFormat="1" applyFont="1" applyBorder="1" applyAlignment="1" applyProtection="1">
      <alignment vertical="center" wrapText="1"/>
    </xf>
    <xf numFmtId="0" fontId="20" fillId="2" borderId="0" xfId="7" quotePrefix="1" applyFont="1" applyFill="1" applyAlignment="1">
      <alignment horizontal="left" vertical="center" indent="1"/>
    </xf>
    <xf numFmtId="0" fontId="20" fillId="2" borderId="0" xfId="7" applyFont="1" applyFill="1" applyAlignment="1">
      <alignment vertical="center"/>
    </xf>
    <xf numFmtId="43" fontId="22" fillId="0" borderId="0" xfId="9" applyFont="1" applyProtection="1">
      <protection locked="0"/>
    </xf>
    <xf numFmtId="168" fontId="22" fillId="0" borderId="0" xfId="2" applyNumberFormat="1" applyFont="1" applyProtection="1">
      <protection locked="0"/>
    </xf>
    <xf numFmtId="0" fontId="20" fillId="2" borderId="0" xfId="7" applyFont="1" applyFill="1" applyAlignment="1">
      <alignment horizontal="left" vertical="center" indent="1"/>
    </xf>
    <xf numFmtId="0" fontId="20" fillId="2" borderId="0" xfId="7" quotePrefix="1" applyFont="1" applyFill="1" applyAlignment="1">
      <alignment vertical="center"/>
    </xf>
    <xf numFmtId="0" fontId="22" fillId="2" borderId="0" xfId="7" applyFont="1" applyFill="1" applyAlignment="1">
      <alignment horizontal="left" vertical="center" indent="1"/>
    </xf>
    <xf numFmtId="49" fontId="22" fillId="2" borderId="0" xfId="7" applyNumberFormat="1" applyFont="1" applyFill="1" applyAlignment="1">
      <alignment vertical="center"/>
    </xf>
    <xf numFmtId="0" fontId="22" fillId="2" borderId="0" xfId="7" applyFont="1" applyFill="1" applyAlignment="1">
      <alignment vertical="center"/>
    </xf>
    <xf numFmtId="164" fontId="21" fillId="0" borderId="0" xfId="2" applyNumberFormat="1" applyFont="1" applyProtection="1">
      <protection locked="0"/>
    </xf>
    <xf numFmtId="164" fontId="21" fillId="0" borderId="0" xfId="5" applyNumberFormat="1" applyFont="1" applyBorder="1" applyAlignment="1" applyProtection="1">
      <alignment vertical="center" wrapText="1"/>
    </xf>
    <xf numFmtId="164" fontId="20" fillId="0" borderId="0" xfId="2" applyNumberFormat="1" applyFont="1" applyAlignment="1" applyProtection="1">
      <alignment horizontal="right" vertical="center"/>
      <protection locked="0"/>
    </xf>
    <xf numFmtId="10" fontId="2" fillId="0" borderId="0" xfId="10" applyNumberFormat="1" applyFont="1" applyFill="1" applyBorder="1" applyAlignment="1" applyProtection="1">
      <alignment vertical="center" wrapText="1"/>
    </xf>
    <xf numFmtId="2" fontId="2" fillId="0" borderId="0" xfId="5" applyNumberFormat="1" applyFont="1" applyBorder="1" applyAlignment="1" applyProtection="1">
      <alignment vertical="center" wrapText="1"/>
    </xf>
    <xf numFmtId="0" fontId="21" fillId="0" borderId="0" xfId="2" applyFont="1" applyProtection="1">
      <protection locked="0"/>
    </xf>
    <xf numFmtId="0" fontId="34" fillId="2" borderId="0" xfId="7" applyFont="1" applyFill="1" applyAlignment="1">
      <alignment horizontal="left" vertical="center" indent="1"/>
    </xf>
    <xf numFmtId="0" fontId="27" fillId="2" borderId="0" xfId="7" quotePrefix="1" applyFont="1" applyFill="1" applyAlignment="1">
      <alignment vertical="center"/>
    </xf>
    <xf numFmtId="0" fontId="25" fillId="0" borderId="13" xfId="3" applyFont="1" applyBorder="1" applyAlignment="1" applyProtection="1">
      <alignment horizontal="center" vertical="center" wrapText="1"/>
    </xf>
    <xf numFmtId="0" fontId="29" fillId="0" borderId="0" xfId="2" applyFont="1" applyAlignment="1" applyProtection="1">
      <alignment horizontal="left" vertical="top" wrapText="1"/>
      <protection locked="0"/>
    </xf>
    <xf numFmtId="0" fontId="37" fillId="0" borderId="0" xfId="7" applyFont="1" applyAlignment="1">
      <alignment horizontal="left" wrapText="1"/>
    </xf>
    <xf numFmtId="0" fontId="38" fillId="0" borderId="0" xfId="2" applyFont="1" applyAlignment="1" applyProtection="1">
      <alignment horizontal="left" vertical="top" wrapText="1"/>
      <protection locked="0"/>
    </xf>
    <xf numFmtId="0" fontId="2" fillId="0" borderId="0" xfId="2" applyFont="1" applyProtection="1">
      <protection locked="0"/>
    </xf>
    <xf numFmtId="0" fontId="39" fillId="0" borderId="0" xfId="3" applyNumberFormat="1" applyFont="1" applyFill="1" applyBorder="1" applyAlignment="1" applyProtection="1">
      <protection locked="0"/>
    </xf>
    <xf numFmtId="0" fontId="22" fillId="0" borderId="33" xfId="2" applyFont="1" applyBorder="1" applyProtection="1">
      <protection locked="0"/>
    </xf>
    <xf numFmtId="0" fontId="22" fillId="0" borderId="0" xfId="2" applyFont="1"/>
    <xf numFmtId="0" fontId="22" fillId="0" borderId="0" xfId="2" applyFont="1" applyAlignment="1">
      <alignment wrapText="1"/>
    </xf>
    <xf numFmtId="0" fontId="40" fillId="0" borderId="0" xfId="2" applyFont="1" applyAlignment="1">
      <alignment horizontal="center" vertical="center"/>
    </xf>
    <xf numFmtId="0" fontId="30" fillId="0" borderId="0" xfId="2" applyFont="1" applyAlignment="1">
      <alignment horizontal="right" vertical="center" wrapText="1"/>
    </xf>
    <xf numFmtId="170" fontId="41" fillId="0" borderId="0" xfId="5" applyNumberFormat="1" applyFont="1" applyBorder="1" applyAlignment="1" applyProtection="1">
      <alignment horizontal="left" vertical="center"/>
    </xf>
    <xf numFmtId="0" fontId="20" fillId="0" borderId="14" xfId="2" applyFont="1" applyBorder="1" applyAlignment="1">
      <alignment horizontal="center" vertical="center"/>
    </xf>
    <xf numFmtId="0" fontId="22" fillId="0" borderId="14" xfId="5" applyFont="1" applyBorder="1" applyAlignment="1" applyProtection="1">
      <alignment horizontal="center" vertical="center"/>
    </xf>
    <xf numFmtId="0" fontId="22" fillId="0" borderId="13" xfId="5" applyFont="1" applyBorder="1" applyAlignment="1" applyProtection="1">
      <alignment horizontal="center" vertical="center"/>
    </xf>
    <xf numFmtId="0" fontId="20" fillId="0" borderId="14" xfId="2" applyFont="1" applyBorder="1" applyAlignment="1">
      <alignment horizontal="center" vertical="center" wrapText="1"/>
    </xf>
    <xf numFmtId="0" fontId="25" fillId="0" borderId="0" xfId="3" applyNumberFormat="1" applyFont="1" applyFill="1" applyBorder="1" applyAlignment="1" applyProtection="1">
      <alignment horizontal="left" vertical="center" wrapText="1"/>
      <protection locked="0"/>
    </xf>
    <xf numFmtId="171" fontId="27" fillId="0" borderId="0" xfId="11" applyNumberFormat="1" applyFont="1" applyAlignment="1" applyProtection="1">
      <alignment vertical="center"/>
      <protection locked="0"/>
    </xf>
    <xf numFmtId="0" fontId="25" fillId="0" borderId="0" xfId="3" applyFont="1" applyFill="1" applyBorder="1" applyAlignment="1" applyProtection="1">
      <alignment horizontal="left" vertical="center" wrapText="1"/>
    </xf>
    <xf numFmtId="165" fontId="22" fillId="0" borderId="0" xfId="2" applyNumberFormat="1" applyFont="1"/>
    <xf numFmtId="0" fontId="20" fillId="0" borderId="0" xfId="2" applyFont="1" applyAlignment="1" applyProtection="1">
      <alignment horizontal="left" vertical="center" wrapText="1"/>
      <protection locked="0"/>
    </xf>
    <xf numFmtId="0" fontId="22" fillId="0" borderId="0" xfId="11" applyFont="1" applyAlignment="1">
      <alignment vertical="center"/>
    </xf>
    <xf numFmtId="0" fontId="20" fillId="0" borderId="0" xfId="2" applyFont="1" applyAlignment="1">
      <alignment vertical="center" wrapText="1"/>
    </xf>
    <xf numFmtId="165" fontId="22" fillId="0" borderId="0" xfId="11" applyNumberFormat="1" applyFont="1" applyAlignment="1">
      <alignment vertical="center"/>
    </xf>
    <xf numFmtId="171" fontId="21" fillId="0" borderId="0" xfId="11" applyNumberFormat="1" applyFont="1" applyAlignment="1" applyProtection="1">
      <alignment vertical="center"/>
      <protection locked="0"/>
    </xf>
    <xf numFmtId="165" fontId="21" fillId="0" borderId="0" xfId="11" applyNumberFormat="1" applyFont="1" applyAlignment="1" applyProtection="1">
      <alignment vertical="center"/>
      <protection locked="0"/>
    </xf>
    <xf numFmtId="172" fontId="27" fillId="0" borderId="0" xfId="2" applyNumberFormat="1" applyFont="1" applyAlignment="1" applyProtection="1">
      <alignment vertical="center"/>
      <protection locked="0"/>
    </xf>
    <xf numFmtId="0" fontId="20" fillId="0" borderId="0" xfId="2" applyFont="1" applyAlignment="1">
      <alignment horizontal="left" vertical="center" wrapText="1"/>
    </xf>
    <xf numFmtId="0" fontId="22" fillId="0" borderId="0" xfId="2" applyFont="1" applyAlignment="1" applyProtection="1">
      <alignment horizontal="left" vertical="center" wrapText="1"/>
      <protection locked="0"/>
    </xf>
    <xf numFmtId="166" fontId="27" fillId="0" borderId="0" xfId="2" applyNumberFormat="1" applyFont="1" applyAlignment="1" applyProtection="1">
      <alignment vertical="center"/>
      <protection locked="0"/>
    </xf>
    <xf numFmtId="0" fontId="22" fillId="0" borderId="0" xfId="2" applyFont="1" applyAlignment="1">
      <alignment horizontal="left" vertical="center" wrapText="1"/>
    </xf>
    <xf numFmtId="166" fontId="22" fillId="0" borderId="0" xfId="2" applyNumberFormat="1" applyFont="1" applyAlignment="1">
      <alignment vertical="center"/>
    </xf>
    <xf numFmtId="0" fontId="2" fillId="0" borderId="0" xfId="2" applyFont="1"/>
    <xf numFmtId="0" fontId="21" fillId="0" borderId="0" xfId="2" applyFont="1" applyAlignment="1" applyProtection="1">
      <alignment horizontal="left" vertical="center" wrapText="1"/>
      <protection locked="0"/>
    </xf>
    <xf numFmtId="0" fontId="21" fillId="0" borderId="0" xfId="2" applyFont="1" applyAlignment="1">
      <alignment horizontal="left" vertical="center" wrapText="1"/>
    </xf>
    <xf numFmtId="0" fontId="2" fillId="0" borderId="0" xfId="2" applyFont="1" applyAlignment="1" applyProtection="1">
      <alignment horizontal="left" vertical="center" wrapText="1"/>
      <protection locked="0"/>
    </xf>
    <xf numFmtId="166" fontId="2" fillId="0" borderId="0" xfId="2" applyNumberFormat="1" applyFont="1" applyAlignment="1" applyProtection="1">
      <alignment vertical="center"/>
      <protection locked="0"/>
    </xf>
    <xf numFmtId="0" fontId="2" fillId="0" borderId="0" xfId="2" applyFont="1" applyAlignment="1">
      <alignment horizontal="left" vertical="center" wrapText="1"/>
    </xf>
    <xf numFmtId="166" fontId="22" fillId="0" borderId="0" xfId="2" applyNumberFormat="1" applyFont="1"/>
    <xf numFmtId="166" fontId="21" fillId="0" borderId="0" xfId="2" applyNumberFormat="1" applyFont="1" applyAlignment="1" applyProtection="1">
      <alignment vertical="center"/>
      <protection locked="0"/>
    </xf>
    <xf numFmtId="166" fontId="21" fillId="0" borderId="0" xfId="2" quotePrefix="1" applyNumberFormat="1" applyFont="1" applyAlignment="1" applyProtection="1">
      <alignment vertical="center"/>
      <protection locked="0"/>
    </xf>
    <xf numFmtId="0" fontId="22" fillId="0" borderId="34" xfId="2" applyFont="1" applyBorder="1" applyAlignment="1" applyProtection="1">
      <alignment horizontal="left" vertical="center" wrapText="1"/>
      <protection locked="0"/>
    </xf>
    <xf numFmtId="166" fontId="22" fillId="0" borderId="34" xfId="2" applyNumberFormat="1" applyFont="1" applyBorder="1" applyAlignment="1">
      <alignment vertical="center"/>
    </xf>
    <xf numFmtId="166" fontId="21" fillId="0" borderId="34" xfId="2" applyNumberFormat="1" applyFont="1" applyBorder="1" applyAlignment="1" applyProtection="1">
      <alignment vertical="center"/>
      <protection locked="0"/>
    </xf>
    <xf numFmtId="0" fontId="29" fillId="0" borderId="0" xfId="2" applyFont="1" applyAlignment="1">
      <alignment horizontal="left" vertical="center" wrapText="1"/>
    </xf>
    <xf numFmtId="0" fontId="30" fillId="0" borderId="0" xfId="2" applyFont="1"/>
    <xf numFmtId="166" fontId="22" fillId="0" borderId="0" xfId="2" applyNumberFormat="1" applyFont="1" applyAlignment="1" applyProtection="1">
      <alignment horizontal="right" vertical="center" wrapText="1"/>
      <protection locked="0"/>
    </xf>
    <xf numFmtId="0" fontId="1" fillId="0" borderId="13" xfId="5" applyNumberFormat="1" applyFont="1" applyBorder="1" applyAlignment="1" applyProtection="1">
      <alignment horizontal="center" vertical="center" wrapText="1"/>
    </xf>
    <xf numFmtId="0" fontId="1" fillId="0" borderId="29" xfId="5" applyNumberFormat="1" applyFont="1" applyBorder="1" applyAlignment="1" applyProtection="1">
      <alignment horizontal="center" vertical="center" wrapText="1"/>
    </xf>
    <xf numFmtId="0" fontId="1" fillId="0" borderId="14" xfId="5" applyNumberFormat="1" applyFont="1" applyBorder="1" applyAlignment="1" applyProtection="1">
      <alignment horizontal="center" vertical="center" wrapText="1"/>
    </xf>
    <xf numFmtId="0" fontId="25" fillId="0" borderId="13" xfId="3" applyFont="1" applyFill="1" applyBorder="1" applyAlignment="1" applyProtection="1">
      <alignment horizontal="center" vertical="center"/>
    </xf>
    <xf numFmtId="173" fontId="27" fillId="0" borderId="0" xfId="11" applyNumberFormat="1" applyFont="1" applyAlignment="1" applyProtection="1">
      <alignment horizontal="right" vertical="center"/>
      <protection locked="0"/>
    </xf>
    <xf numFmtId="0" fontId="22" fillId="0" borderId="0" xfId="2" applyFont="1" applyAlignment="1" applyProtection="1">
      <alignment horizontal="left" vertical="center" indent="2"/>
      <protection locked="0"/>
    </xf>
    <xf numFmtId="173" fontId="21" fillId="0" borderId="0" xfId="11" applyNumberFormat="1" applyFont="1" applyAlignment="1" applyProtection="1">
      <alignment horizontal="right" vertical="center"/>
      <protection locked="0"/>
    </xf>
    <xf numFmtId="173" fontId="21" fillId="0" borderId="23" xfId="11" applyNumberFormat="1" applyFont="1" applyBorder="1" applyAlignment="1" applyProtection="1">
      <alignment horizontal="right" vertical="center"/>
      <protection locked="0"/>
    </xf>
    <xf numFmtId="0" fontId="30" fillId="0" borderId="0" xfId="2" applyFont="1" applyAlignment="1" applyProtection="1">
      <alignment vertical="center"/>
      <protection locked="0"/>
    </xf>
    <xf numFmtId="0" fontId="31" fillId="0" borderId="0" xfId="3" applyFont="1" applyFill="1" applyBorder="1" applyAlignment="1" applyProtection="1">
      <alignment horizontal="left" vertical="center"/>
    </xf>
    <xf numFmtId="0" fontId="43" fillId="0" borderId="0" xfId="2" applyFont="1" applyAlignment="1" applyProtection="1">
      <alignment vertical="center"/>
      <protection locked="0"/>
    </xf>
    <xf numFmtId="173" fontId="38" fillId="0" borderId="0" xfId="2" applyNumberFormat="1" applyFont="1" applyProtection="1">
      <protection locked="0"/>
    </xf>
    <xf numFmtId="0" fontId="29" fillId="0" borderId="0" xfId="2" applyFont="1" applyAlignment="1" applyProtection="1">
      <alignment vertical="top" wrapText="1"/>
      <protection locked="0"/>
    </xf>
    <xf numFmtId="173" fontId="29" fillId="0" borderId="0" xfId="2" applyNumberFormat="1" applyFont="1" applyAlignment="1" applyProtection="1">
      <alignment vertical="top" wrapText="1"/>
      <protection locked="0"/>
    </xf>
    <xf numFmtId="173" fontId="22" fillId="0" borderId="0" xfId="2" applyNumberFormat="1" applyFont="1" applyProtection="1">
      <protection locked="0"/>
    </xf>
    <xf numFmtId="0" fontId="44" fillId="0" borderId="0" xfId="2" applyFont="1" applyProtection="1">
      <protection locked="0"/>
    </xf>
    <xf numFmtId="0" fontId="22" fillId="0" borderId="0" xfId="12" applyFont="1" applyProtection="1">
      <protection locked="0"/>
    </xf>
    <xf numFmtId="0" fontId="23" fillId="0" borderId="0" xfId="2" applyFont="1" applyAlignment="1">
      <alignment vertical="center" wrapText="1"/>
    </xf>
    <xf numFmtId="0" fontId="0" fillId="0" borderId="0" xfId="2" applyFont="1" applyProtection="1">
      <protection locked="0"/>
    </xf>
    <xf numFmtId="0" fontId="21" fillId="0" borderId="13" xfId="5" applyFont="1" applyBorder="1" applyAlignment="1" applyProtection="1">
      <alignment horizontal="center" vertical="center" wrapText="1"/>
    </xf>
    <xf numFmtId="0" fontId="21" fillId="0" borderId="14" xfId="5" applyFont="1" applyBorder="1" applyAlignment="1" applyProtection="1">
      <alignment horizontal="center" vertical="center" wrapText="1"/>
    </xf>
    <xf numFmtId="0" fontId="22" fillId="0" borderId="0" xfId="5" applyFont="1" applyBorder="1" applyAlignment="1" applyProtection="1">
      <alignment horizontal="center" vertical="center" wrapText="1"/>
    </xf>
    <xf numFmtId="166" fontId="3" fillId="0" borderId="0" xfId="13" applyNumberFormat="1" applyFont="1" applyAlignment="1" applyProtection="1">
      <alignment vertical="center"/>
      <protection locked="0"/>
    </xf>
    <xf numFmtId="166" fontId="27" fillId="0" borderId="0" xfId="13" applyNumberFormat="1" applyFont="1" applyAlignment="1" applyProtection="1">
      <alignment vertical="center"/>
      <protection locked="0"/>
    </xf>
    <xf numFmtId="0" fontId="20" fillId="0" borderId="0" xfId="2" applyFont="1" applyAlignment="1" applyProtection="1">
      <alignment horizontal="left" vertical="center" indent="1"/>
      <protection locked="0"/>
    </xf>
    <xf numFmtId="166" fontId="3" fillId="0" borderId="0" xfId="5" applyNumberFormat="1" applyFont="1" applyBorder="1" applyAlignment="1" applyProtection="1">
      <alignment horizontal="right" vertical="center" wrapText="1"/>
    </xf>
    <xf numFmtId="166" fontId="27" fillId="0" borderId="0" xfId="5" applyNumberFormat="1" applyFont="1" applyBorder="1" applyAlignment="1" applyProtection="1">
      <alignment horizontal="right" vertical="center" wrapText="1"/>
    </xf>
    <xf numFmtId="166" fontId="1" fillId="0" borderId="0" xfId="13" applyNumberFormat="1" applyFont="1" applyAlignment="1" applyProtection="1">
      <alignment vertical="center"/>
      <protection locked="0"/>
    </xf>
    <xf numFmtId="166" fontId="1" fillId="0" borderId="0" xfId="13" applyNumberFormat="1" applyFont="1" applyAlignment="1" applyProtection="1">
      <alignment horizontal="right" vertical="center"/>
      <protection locked="0"/>
    </xf>
    <xf numFmtId="166" fontId="21" fillId="0" borderId="0" xfId="13" applyNumberFormat="1" applyFont="1" applyAlignment="1" applyProtection="1">
      <alignment horizontal="right" vertical="center"/>
      <protection locked="0"/>
    </xf>
    <xf numFmtId="166" fontId="3" fillId="0" borderId="0" xfId="13" applyNumberFormat="1" applyFont="1" applyAlignment="1" applyProtection="1">
      <alignment horizontal="right" vertical="center"/>
      <protection locked="0"/>
    </xf>
    <xf numFmtId="0" fontId="21" fillId="0" borderId="0" xfId="13" applyFont="1" applyAlignment="1" applyProtection="1">
      <alignment horizontal="right" vertical="center"/>
      <protection locked="0"/>
    </xf>
    <xf numFmtId="0" fontId="1" fillId="0" borderId="0" xfId="13" applyFont="1" applyAlignment="1" applyProtection="1">
      <alignment horizontal="right" vertical="center"/>
      <protection locked="0"/>
    </xf>
    <xf numFmtId="0" fontId="3" fillId="0" borderId="0" xfId="13" applyFont="1" applyAlignment="1" applyProtection="1">
      <alignment horizontal="right" vertical="center"/>
      <protection locked="0"/>
    </xf>
    <xf numFmtId="0" fontId="22" fillId="4" borderId="14" xfId="5" applyFont="1" applyFill="1" applyBorder="1" applyAlignment="1" applyProtection="1">
      <alignment horizontal="center" vertical="center" wrapText="1"/>
    </xf>
    <xf numFmtId="0" fontId="29" fillId="0" borderId="0" xfId="2" applyFont="1" applyAlignment="1" applyProtection="1">
      <alignment vertical="center"/>
      <protection locked="0"/>
    </xf>
    <xf numFmtId="0" fontId="0" fillId="0" borderId="0" xfId="2" applyFont="1" applyAlignment="1">
      <alignment horizontal="center" wrapText="1"/>
    </xf>
    <xf numFmtId="0" fontId="22" fillId="4" borderId="0" xfId="5" applyFont="1" applyFill="1" applyBorder="1" applyAlignment="1" applyProtection="1">
      <alignment horizontal="center" vertical="center" wrapText="1"/>
    </xf>
    <xf numFmtId="0" fontId="21" fillId="0" borderId="0" xfId="5" applyFont="1" applyBorder="1" applyAlignment="1" applyProtection="1">
      <alignment horizontal="center" vertical="center" wrapText="1"/>
    </xf>
    <xf numFmtId="0" fontId="46" fillId="0" borderId="0" xfId="2" applyFont="1" applyAlignment="1" applyProtection="1">
      <alignment vertical="center"/>
      <protection locked="0"/>
    </xf>
    <xf numFmtId="0" fontId="46" fillId="0" borderId="0" xfId="2" applyFont="1" applyAlignment="1" applyProtection="1">
      <alignment vertical="center" wrapText="1"/>
      <protection locked="0"/>
    </xf>
    <xf numFmtId="0" fontId="38" fillId="4" borderId="0" xfId="2" applyFont="1" applyFill="1" applyAlignment="1" applyProtection="1">
      <alignment vertical="center" wrapText="1"/>
      <protection locked="0"/>
    </xf>
    <xf numFmtId="0" fontId="19" fillId="4" borderId="0" xfId="2" applyFill="1" applyAlignment="1" applyProtection="1">
      <alignment vertical="top" wrapText="1"/>
      <protection locked="0"/>
    </xf>
    <xf numFmtId="0" fontId="29" fillId="2" borderId="0" xfId="2" applyFont="1" applyFill="1" applyAlignment="1" applyProtection="1">
      <alignment vertical="top" wrapText="1"/>
      <protection locked="0"/>
    </xf>
    <xf numFmtId="0" fontId="0" fillId="0" borderId="0" xfId="2" applyFont="1" applyAlignment="1">
      <alignment wrapText="1"/>
    </xf>
    <xf numFmtId="0" fontId="20" fillId="0" borderId="12" xfId="2" applyFont="1" applyBorder="1" applyAlignment="1">
      <alignment horizontal="center" vertical="center"/>
    </xf>
    <xf numFmtId="0" fontId="20" fillId="0" borderId="15" xfId="2" applyFont="1" applyBorder="1" applyAlignment="1">
      <alignment horizontal="center" vertical="center"/>
    </xf>
    <xf numFmtId="0" fontId="20" fillId="0" borderId="0" xfId="2" applyFont="1"/>
    <xf numFmtId="168" fontId="22" fillId="0" borderId="0" xfId="2" applyNumberFormat="1" applyFont="1" applyAlignment="1" applyProtection="1">
      <alignment horizontal="right"/>
      <protection locked="0"/>
    </xf>
    <xf numFmtId="0" fontId="20" fillId="0" borderId="0" xfId="2" applyFont="1" applyAlignment="1">
      <alignment horizontal="right"/>
    </xf>
    <xf numFmtId="168" fontId="3" fillId="0" borderId="0" xfId="11" applyNumberFormat="1" applyFont="1" applyAlignment="1" applyProtection="1">
      <alignment horizontal="center"/>
      <protection locked="0"/>
    </xf>
    <xf numFmtId="0" fontId="27" fillId="0" borderId="0" xfId="7" applyFont="1" applyAlignment="1">
      <alignment horizontal="right"/>
    </xf>
    <xf numFmtId="3" fontId="2" fillId="0" borderId="0" xfId="2" applyNumberFormat="1" applyFont="1" applyProtection="1">
      <protection locked="0"/>
    </xf>
    <xf numFmtId="3" fontId="1" fillId="0" borderId="0" xfId="11" applyNumberFormat="1" applyFont="1" applyAlignment="1" applyProtection="1">
      <alignment horizontal="right"/>
      <protection locked="0"/>
    </xf>
    <xf numFmtId="0" fontId="22" fillId="0" borderId="0" xfId="2" applyFont="1" applyAlignment="1">
      <alignment horizontal="left" indent="1"/>
    </xf>
    <xf numFmtId="168" fontId="1" fillId="0" borderId="0" xfId="11" applyNumberFormat="1" applyFont="1" applyAlignment="1" applyProtection="1">
      <alignment horizontal="center"/>
      <protection locked="0"/>
    </xf>
    <xf numFmtId="0" fontId="22" fillId="0" borderId="0" xfId="2" applyFont="1" applyAlignment="1">
      <alignment horizontal="right" indent="1"/>
    </xf>
    <xf numFmtId="0" fontId="47" fillId="0" borderId="0" xfId="2" applyFont="1"/>
    <xf numFmtId="0" fontId="47" fillId="0" borderId="0" xfId="2" applyFont="1" applyAlignment="1">
      <alignment horizontal="right"/>
    </xf>
    <xf numFmtId="0" fontId="27" fillId="0" borderId="0" xfId="2" applyFont="1" applyAlignment="1">
      <alignment horizontal="right"/>
    </xf>
    <xf numFmtId="0" fontId="25" fillId="0" borderId="0" xfId="3" applyFont="1" applyFill="1" applyAlignment="1" applyProtection="1"/>
    <xf numFmtId="0" fontId="25" fillId="0" borderId="0" xfId="3" applyFont="1" applyFill="1" applyBorder="1" applyAlignment="1" applyProtection="1">
      <alignment horizontal="right"/>
    </xf>
    <xf numFmtId="0" fontId="25" fillId="0" borderId="0" xfId="3" applyFont="1" applyFill="1" applyAlignment="1" applyProtection="1">
      <alignment horizontal="left" indent="1"/>
    </xf>
    <xf numFmtId="0" fontId="25" fillId="0" borderId="0" xfId="3" applyFont="1" applyFill="1" applyAlignment="1" applyProtection="1">
      <alignment horizontal="right" indent="1"/>
    </xf>
    <xf numFmtId="0" fontId="22" fillId="0" borderId="0" xfId="2" applyFont="1" applyAlignment="1">
      <alignment horizontal="right"/>
    </xf>
    <xf numFmtId="3" fontId="21" fillId="0" borderId="0" xfId="2" applyNumberFormat="1" applyFont="1" applyProtection="1">
      <protection locked="0"/>
    </xf>
    <xf numFmtId="0" fontId="21" fillId="0" borderId="0" xfId="2" applyFont="1"/>
    <xf numFmtId="0" fontId="21" fillId="0" borderId="0" xfId="2" applyFont="1" applyAlignment="1">
      <alignment horizontal="right"/>
    </xf>
    <xf numFmtId="0" fontId="27" fillId="0" borderId="0" xfId="2" applyFont="1"/>
    <xf numFmtId="0" fontId="21" fillId="0" borderId="0" xfId="2" applyFont="1" applyAlignment="1">
      <alignment horizontal="center" vertical="center" wrapText="1"/>
    </xf>
    <xf numFmtId="0" fontId="20" fillId="0" borderId="0" xfId="2" applyFont="1" applyAlignment="1">
      <alignment horizontal="center" vertical="center"/>
    </xf>
    <xf numFmtId="0" fontId="29" fillId="0" borderId="0" xfId="2" applyFont="1" applyAlignment="1" applyProtection="1">
      <alignment horizontal="right" vertical="center"/>
      <protection locked="0"/>
    </xf>
    <xf numFmtId="0" fontId="29" fillId="4" borderId="0" xfId="2" applyFont="1" applyFill="1" applyAlignment="1" applyProtection="1">
      <alignment vertical="center"/>
      <protection locked="0"/>
    </xf>
    <xf numFmtId="0" fontId="29" fillId="0" borderId="0" xfId="14" applyFont="1" applyAlignment="1" applyProtection="1">
      <alignment horizontal="left" vertical="top"/>
      <protection locked="0"/>
    </xf>
    <xf numFmtId="0" fontId="29" fillId="0" borderId="0" xfId="3" applyFont="1" applyFill="1" applyAlignment="1" applyProtection="1">
      <alignment vertical="center"/>
    </xf>
    <xf numFmtId="173" fontId="48" fillId="0" borderId="0" xfId="2" applyNumberFormat="1" applyFont="1" applyAlignment="1" applyProtection="1">
      <alignment horizontal="right" vertical="center"/>
      <protection locked="0"/>
    </xf>
    <xf numFmtId="0" fontId="31" fillId="0" borderId="0" xfId="3" applyFont="1" applyFill="1" applyAlignment="1" applyProtection="1">
      <alignment vertical="center"/>
    </xf>
    <xf numFmtId="174" fontId="29" fillId="0" borderId="0" xfId="2" applyNumberFormat="1" applyFont="1" applyAlignment="1" applyProtection="1">
      <alignment horizontal="right" vertical="center"/>
      <protection locked="0"/>
    </xf>
    <xf numFmtId="0" fontId="29" fillId="0" borderId="0" xfId="2" applyFont="1" applyProtection="1">
      <protection locked="0"/>
    </xf>
    <xf numFmtId="0" fontId="21" fillId="0" borderId="14" xfId="2" applyFont="1" applyBorder="1" applyAlignment="1">
      <alignment horizontal="center" vertical="center" wrapText="1"/>
    </xf>
    <xf numFmtId="0" fontId="25" fillId="0" borderId="0" xfId="3" applyFont="1" applyAlignment="1" applyProtection="1">
      <alignment vertical="center"/>
    </xf>
    <xf numFmtId="168" fontId="27" fillId="0" borderId="0" xfId="2" applyNumberFormat="1" applyFont="1" applyAlignment="1" applyProtection="1">
      <alignment horizontal="right" vertical="center"/>
      <protection locked="0"/>
    </xf>
    <xf numFmtId="0" fontId="25" fillId="0" borderId="0" xfId="3" applyFont="1" applyAlignment="1" applyProtection="1">
      <alignment horizontal="left" vertical="center"/>
    </xf>
    <xf numFmtId="0" fontId="21" fillId="0" borderId="0" xfId="2" applyFont="1" applyAlignment="1">
      <alignment vertical="center"/>
    </xf>
    <xf numFmtId="168" fontId="21" fillId="0" borderId="0" xfId="2" applyNumberFormat="1" applyFont="1" applyAlignment="1" applyProtection="1">
      <alignment horizontal="right" vertical="center"/>
      <protection locked="0"/>
    </xf>
    <xf numFmtId="0" fontId="21" fillId="0" borderId="0" xfId="2" applyFont="1" applyAlignment="1">
      <alignment horizontal="left" vertical="center"/>
    </xf>
    <xf numFmtId="0" fontId="21" fillId="0" borderId="0" xfId="2" applyFont="1" applyAlignment="1">
      <alignment horizontal="left" vertical="center" indent="1"/>
    </xf>
    <xf numFmtId="0" fontId="20" fillId="0" borderId="0" xfId="2" applyFont="1" applyAlignment="1">
      <alignment horizontal="left" vertical="center"/>
    </xf>
    <xf numFmtId="168" fontId="27" fillId="0" borderId="0" xfId="15" applyNumberFormat="1" applyFont="1" applyAlignment="1">
      <alignment horizontal="right" vertical="center"/>
    </xf>
    <xf numFmtId="168" fontId="27" fillId="0" borderId="0" xfId="15" quotePrefix="1" applyNumberFormat="1" applyFont="1" applyAlignment="1">
      <alignment horizontal="right" vertical="center"/>
    </xf>
    <xf numFmtId="0" fontId="22" fillId="0" borderId="0" xfId="2" applyFont="1" applyAlignment="1">
      <alignment vertical="center"/>
    </xf>
    <xf numFmtId="0" fontId="22" fillId="0" borderId="0" xfId="2" applyFont="1" applyAlignment="1">
      <alignment horizontal="left" vertical="center"/>
    </xf>
    <xf numFmtId="0" fontId="20" fillId="0" borderId="0" xfId="2" applyFont="1" applyAlignment="1">
      <alignment vertical="center"/>
    </xf>
    <xf numFmtId="0" fontId="27" fillId="0" borderId="0" xfId="2" applyFont="1" applyAlignment="1">
      <alignment vertical="center"/>
    </xf>
    <xf numFmtId="0" fontId="27" fillId="0" borderId="0" xfId="2" applyFont="1" applyAlignment="1">
      <alignment horizontal="left" vertical="center"/>
    </xf>
    <xf numFmtId="0" fontId="22" fillId="0" borderId="0" xfId="2" applyFont="1" applyAlignment="1" applyProtection="1">
      <alignment horizontal="center" vertical="center"/>
      <protection locked="0"/>
    </xf>
    <xf numFmtId="0" fontId="31" fillId="0" borderId="0" xfId="3" applyNumberFormat="1" applyFont="1" applyFill="1" applyBorder="1" applyAlignment="1" applyProtection="1">
      <alignment vertical="center"/>
      <protection locked="0"/>
    </xf>
    <xf numFmtId="0" fontId="50" fillId="0" borderId="0" xfId="7" applyFont="1" applyAlignment="1">
      <alignment horizontal="left" vertical="center"/>
    </xf>
    <xf numFmtId="0" fontId="51" fillId="0" borderId="0" xfId="0" applyFont="1"/>
    <xf numFmtId="0" fontId="52" fillId="0" borderId="0" xfId="0" applyFont="1"/>
    <xf numFmtId="0" fontId="53" fillId="0" borderId="0" xfId="1" applyFont="1"/>
    <xf numFmtId="0" fontId="11" fillId="0" borderId="0" xfId="0" applyFont="1"/>
    <xf numFmtId="0" fontId="20" fillId="0" borderId="12" xfId="2" applyFont="1" applyBorder="1" applyAlignment="1">
      <alignment horizontal="right" vertical="center" wrapText="1"/>
    </xf>
    <xf numFmtId="0" fontId="20" fillId="0" borderId="15" xfId="2" applyFont="1" applyBorder="1" applyAlignment="1">
      <alignment horizontal="right" vertical="center" wrapText="1"/>
    </xf>
    <xf numFmtId="0" fontId="22" fillId="0" borderId="13" xfId="5" applyNumberFormat="1" applyFont="1" applyBorder="1" applyAlignment="1" applyProtection="1">
      <alignment horizontal="center" vertical="center"/>
    </xf>
    <xf numFmtId="0" fontId="22" fillId="0" borderId="17" xfId="5" applyNumberFormat="1" applyFont="1" applyBorder="1" applyAlignment="1" applyProtection="1">
      <alignment horizontal="center" vertical="center"/>
    </xf>
    <xf numFmtId="0" fontId="23" fillId="0" borderId="0" xfId="2" applyFont="1" applyAlignment="1">
      <alignment horizontal="center" vertical="center"/>
    </xf>
    <xf numFmtId="0" fontId="3" fillId="2" borderId="0" xfId="4" applyFont="1" applyFill="1" applyAlignment="1">
      <alignment horizontal="center"/>
    </xf>
    <xf numFmtId="0" fontId="29" fillId="0" borderId="0" xfId="2" applyFont="1" applyAlignment="1" applyProtection="1">
      <alignment horizontal="left" vertical="center" wrapText="1"/>
      <protection locked="0"/>
    </xf>
    <xf numFmtId="0" fontId="20" fillId="0" borderId="12" xfId="2" applyFont="1" applyBorder="1" applyAlignment="1" applyProtection="1">
      <alignment horizontal="right" vertical="center" wrapText="1"/>
      <protection locked="0"/>
    </xf>
    <xf numFmtId="0" fontId="20" fillId="0" borderId="15" xfId="2" applyFont="1" applyBorder="1" applyAlignment="1" applyProtection="1">
      <alignment horizontal="right" vertical="center" wrapText="1"/>
      <protection locked="0"/>
    </xf>
    <xf numFmtId="0" fontId="25" fillId="2" borderId="18" xfId="3" applyFont="1" applyFill="1" applyBorder="1" applyAlignment="1" applyProtection="1">
      <alignment horizontal="center" vertical="center"/>
      <protection locked="0"/>
    </xf>
    <xf numFmtId="0" fontId="25" fillId="2" borderId="22" xfId="3" applyFont="1" applyFill="1" applyBorder="1" applyAlignment="1" applyProtection="1">
      <alignment horizontal="center" vertical="center"/>
      <protection locked="0"/>
    </xf>
    <xf numFmtId="0" fontId="25" fillId="2" borderId="19" xfId="3" applyFont="1" applyFill="1" applyBorder="1" applyAlignment="1" applyProtection="1">
      <alignment horizontal="center" vertical="center"/>
      <protection locked="0"/>
    </xf>
    <xf numFmtId="0" fontId="25" fillId="2" borderId="20" xfId="3" applyFont="1" applyFill="1" applyBorder="1" applyAlignment="1" applyProtection="1">
      <alignment horizontal="center" vertical="center"/>
      <protection locked="0"/>
    </xf>
    <xf numFmtId="0" fontId="25" fillId="2" borderId="21" xfId="3" applyFont="1" applyFill="1" applyBorder="1" applyAlignment="1" applyProtection="1">
      <alignment horizontal="center" vertical="center"/>
      <protection locked="0"/>
    </xf>
    <xf numFmtId="0" fontId="25" fillId="2" borderId="18" xfId="3" applyFont="1" applyFill="1" applyBorder="1" applyAlignment="1" applyProtection="1">
      <alignment horizontal="center" vertical="center" wrapText="1"/>
      <protection locked="0"/>
    </xf>
    <xf numFmtId="0" fontId="30" fillId="0" borderId="0" xfId="2" applyFont="1" applyAlignment="1" applyProtection="1">
      <alignment horizontal="left" vertical="center" wrapText="1"/>
      <protection locked="0"/>
    </xf>
    <xf numFmtId="0" fontId="22" fillId="0" borderId="14" xfId="5" applyNumberFormat="1" applyFont="1" applyBorder="1" applyAlignment="1" applyProtection="1">
      <alignment horizontal="center" vertical="center" wrapText="1"/>
    </xf>
    <xf numFmtId="0" fontId="22" fillId="0" borderId="13" xfId="5" applyNumberFormat="1" applyFont="1" applyBorder="1" applyAlignment="1" applyProtection="1">
      <alignment horizontal="center" vertical="center" wrapText="1"/>
    </xf>
    <xf numFmtId="0" fontId="22" fillId="0" borderId="14" xfId="5" applyFont="1" applyBorder="1" applyAlignment="1" applyProtection="1">
      <alignment horizontal="center" vertical="center" wrapText="1"/>
    </xf>
    <xf numFmtId="0" fontId="22" fillId="0" borderId="12" xfId="5" applyFont="1" applyBorder="1" applyAlignment="1" applyProtection="1">
      <alignment horizontal="center" vertical="center" wrapText="1"/>
    </xf>
    <xf numFmtId="0" fontId="22" fillId="0" borderId="15" xfId="5" applyFont="1" applyBorder="1" applyAlignment="1" applyProtection="1">
      <alignment horizontal="center" vertical="center" wrapText="1"/>
    </xf>
    <xf numFmtId="0" fontId="23" fillId="0" borderId="0" xfId="2" applyFont="1" applyAlignment="1">
      <alignment horizontal="center" vertical="center" wrapText="1"/>
    </xf>
    <xf numFmtId="0" fontId="20" fillId="0" borderId="25" xfId="2" applyFont="1" applyBorder="1" applyAlignment="1">
      <alignment horizontal="right" vertical="center" wrapText="1"/>
    </xf>
    <xf numFmtId="0" fontId="21" fillId="0" borderId="24" xfId="2" applyFont="1" applyBorder="1" applyAlignment="1">
      <alignment horizontal="center" vertical="center" wrapText="1"/>
    </xf>
    <xf numFmtId="0" fontId="21" fillId="0" borderId="17" xfId="2" applyFont="1" applyBorder="1" applyAlignment="1">
      <alignment horizontal="center" vertical="center" wrapText="1"/>
    </xf>
    <xf numFmtId="0" fontId="22" fillId="0" borderId="13" xfId="5" applyFont="1" applyBorder="1" applyAlignment="1" applyProtection="1">
      <alignment horizontal="center" vertical="center" wrapText="1"/>
    </xf>
    <xf numFmtId="0" fontId="22" fillId="0" borderId="24" xfId="5" applyFont="1" applyBorder="1" applyAlignment="1" applyProtection="1">
      <alignment horizontal="center" vertical="center" wrapText="1"/>
    </xf>
    <xf numFmtId="0" fontId="22" fillId="0" borderId="17" xfId="5" applyFont="1" applyBorder="1" applyAlignment="1" applyProtection="1">
      <alignment horizontal="center" vertical="center" wrapText="1"/>
    </xf>
    <xf numFmtId="0" fontId="25" fillId="0" borderId="26" xfId="3" applyFont="1" applyFill="1" applyBorder="1" applyAlignment="1" applyProtection="1">
      <alignment horizontal="center" vertical="center" wrapText="1"/>
    </xf>
    <xf numFmtId="0" fontId="25" fillId="0" borderId="28" xfId="3" applyFont="1" applyFill="1" applyBorder="1" applyAlignment="1" applyProtection="1">
      <alignment horizontal="center" vertical="center" wrapText="1"/>
    </xf>
    <xf numFmtId="0" fontId="25" fillId="0" borderId="29" xfId="3" applyFont="1" applyFill="1" applyBorder="1" applyAlignment="1" applyProtection="1">
      <alignment horizontal="center" vertical="center" wrapText="1"/>
    </xf>
    <xf numFmtId="0" fontId="22" fillId="0" borderId="17" xfId="5" applyNumberFormat="1" applyFont="1" applyBorder="1" applyAlignment="1" applyProtection="1">
      <alignment horizontal="center" vertical="center" wrapText="1"/>
    </xf>
    <xf numFmtId="0" fontId="22" fillId="0" borderId="24" xfId="5" applyNumberFormat="1" applyFont="1" applyBorder="1" applyAlignment="1" applyProtection="1">
      <alignment horizontal="center" vertical="center" wrapText="1"/>
    </xf>
    <xf numFmtId="0" fontId="25" fillId="0" borderId="27" xfId="3" applyNumberFormat="1" applyFont="1" applyFill="1" applyBorder="1" applyAlignment="1" applyProtection="1">
      <alignment horizontal="center" vertical="center" wrapText="1"/>
    </xf>
    <xf numFmtId="0" fontId="25" fillId="0" borderId="27" xfId="3" applyFont="1" applyFill="1" applyBorder="1" applyAlignment="1" applyProtection="1">
      <alignment horizontal="center" vertical="center" wrapText="1"/>
    </xf>
    <xf numFmtId="0" fontId="20" fillId="3" borderId="0" xfId="2" applyFont="1" applyFill="1" applyAlignment="1" applyProtection="1">
      <alignment horizontal="center"/>
      <protection locked="0"/>
    </xf>
    <xf numFmtId="0" fontId="20" fillId="0" borderId="25" xfId="2" applyFont="1" applyBorder="1" applyAlignment="1" applyProtection="1">
      <alignment horizontal="right" vertical="center" wrapText="1"/>
      <protection locked="0"/>
    </xf>
    <xf numFmtId="0" fontId="22" fillId="0" borderId="13" xfId="5" applyNumberFormat="1" applyFont="1" applyBorder="1" applyAlignment="1" applyProtection="1">
      <alignment horizontal="center" vertical="center" wrapText="1"/>
      <protection locked="0"/>
    </xf>
    <xf numFmtId="0" fontId="21" fillId="0" borderId="24" xfId="2" applyFont="1" applyBorder="1" applyAlignment="1" applyProtection="1">
      <alignment horizontal="center" vertical="center" wrapText="1"/>
      <protection locked="0"/>
    </xf>
    <xf numFmtId="0" fontId="21" fillId="0" borderId="17" xfId="2" applyFont="1" applyBorder="1" applyAlignment="1" applyProtection="1">
      <alignment horizontal="center" vertical="center" wrapText="1"/>
      <protection locked="0"/>
    </xf>
    <xf numFmtId="0" fontId="22" fillId="0" borderId="13" xfId="5" applyFont="1" applyBorder="1" applyAlignment="1" applyProtection="1">
      <alignment horizontal="center" vertical="center" wrapText="1"/>
      <protection locked="0"/>
    </xf>
    <xf numFmtId="0" fontId="22" fillId="0" borderId="24" xfId="5" applyFont="1" applyBorder="1" applyAlignment="1" applyProtection="1">
      <alignment horizontal="center" vertical="center" wrapText="1"/>
      <protection locked="0"/>
    </xf>
    <xf numFmtId="0" fontId="22" fillId="0" borderId="17" xfId="5" applyFont="1" applyBorder="1" applyAlignment="1" applyProtection="1">
      <alignment horizontal="center" vertical="center" wrapText="1"/>
      <protection locked="0"/>
    </xf>
    <xf numFmtId="0" fontId="25" fillId="0" borderId="26" xfId="3" applyFont="1" applyFill="1" applyBorder="1" applyAlignment="1" applyProtection="1">
      <alignment horizontal="center" vertical="center" wrapText="1"/>
      <protection locked="0"/>
    </xf>
    <xf numFmtId="0" fontId="25" fillId="0" borderId="28" xfId="3" applyFont="1" applyFill="1" applyBorder="1" applyAlignment="1" applyProtection="1">
      <alignment horizontal="center" vertical="center" wrapText="1"/>
      <protection locked="0"/>
    </xf>
    <xf numFmtId="0" fontId="25" fillId="0" borderId="29" xfId="3" applyFont="1" applyFill="1" applyBorder="1" applyAlignment="1" applyProtection="1">
      <alignment horizontal="center" vertical="center" wrapText="1"/>
      <protection locked="0"/>
    </xf>
    <xf numFmtId="0" fontId="22" fillId="0" borderId="17" xfId="5" applyNumberFormat="1" applyFont="1" applyBorder="1" applyAlignment="1" applyProtection="1">
      <alignment horizontal="center" vertical="center" wrapText="1"/>
      <protection locked="0"/>
    </xf>
    <xf numFmtId="0" fontId="22" fillId="0" borderId="24" xfId="5" applyNumberFormat="1" applyFont="1" applyBorder="1" applyAlignment="1" applyProtection="1">
      <alignment horizontal="center" vertical="center" wrapText="1"/>
      <protection locked="0"/>
    </xf>
    <xf numFmtId="0" fontId="25" fillId="0" borderId="30" xfId="3" applyNumberFormat="1" applyFont="1" applyFill="1" applyBorder="1" applyAlignment="1" applyProtection="1">
      <alignment horizontal="center" vertical="center" wrapText="1"/>
      <protection locked="0"/>
    </xf>
    <xf numFmtId="0" fontId="25" fillId="0" borderId="31" xfId="3" applyNumberFormat="1" applyFont="1" applyFill="1" applyBorder="1" applyAlignment="1" applyProtection="1">
      <alignment horizontal="center" vertical="center" wrapText="1"/>
      <protection locked="0"/>
    </xf>
    <xf numFmtId="0" fontId="25" fillId="0" borderId="32" xfId="3" applyFont="1" applyFill="1" applyBorder="1" applyAlignment="1" applyProtection="1">
      <alignment horizontal="center" vertical="center" wrapText="1"/>
      <protection locked="0"/>
    </xf>
    <xf numFmtId="0" fontId="25" fillId="0" borderId="12" xfId="3" applyNumberFormat="1" applyFont="1" applyFill="1" applyBorder="1" applyAlignment="1" applyProtection="1">
      <alignment horizontal="center" vertical="center" wrapText="1"/>
    </xf>
    <xf numFmtId="0" fontId="25" fillId="0" borderId="25" xfId="3" applyNumberFormat="1" applyFont="1" applyFill="1" applyBorder="1" applyAlignment="1" applyProtection="1">
      <alignment horizontal="center" vertical="center" wrapText="1"/>
    </xf>
    <xf numFmtId="0" fontId="25" fillId="0" borderId="15" xfId="3" applyFont="1" applyFill="1" applyBorder="1" applyAlignment="1" applyProtection="1">
      <alignment horizontal="center" vertical="center" wrapText="1"/>
    </xf>
    <xf numFmtId="0" fontId="25" fillId="0" borderId="14" xfId="3" applyNumberFormat="1" applyFont="1" applyFill="1" applyBorder="1" applyAlignment="1" applyProtection="1">
      <alignment horizontal="center" vertical="center" wrapText="1"/>
    </xf>
    <xf numFmtId="0" fontId="25" fillId="0" borderId="14" xfId="3" applyFont="1" applyFill="1" applyBorder="1" applyAlignment="1" applyProtection="1">
      <alignment horizontal="center" vertical="center" wrapText="1"/>
    </xf>
    <xf numFmtId="0" fontId="25" fillId="0" borderId="12" xfId="3" applyFont="1" applyFill="1" applyBorder="1" applyAlignment="1" applyProtection="1">
      <alignment horizontal="center" vertical="center" wrapText="1"/>
    </xf>
    <xf numFmtId="0" fontId="25" fillId="0" borderId="12" xfId="3" applyFont="1" applyBorder="1" applyAlignment="1" applyProtection="1">
      <alignment horizontal="center" vertical="center" wrapText="1"/>
    </xf>
    <xf numFmtId="0" fontId="25" fillId="0" borderId="15" xfId="3" applyFont="1" applyBorder="1" applyAlignment="1" applyProtection="1">
      <alignment horizontal="center" vertical="center" wrapText="1"/>
    </xf>
    <xf numFmtId="0" fontId="25" fillId="0" borderId="12" xfId="3" applyNumberFormat="1" applyFont="1" applyFill="1" applyBorder="1" applyAlignment="1" applyProtection="1">
      <alignment horizontal="center" vertical="center" wrapText="1"/>
      <protection locked="0"/>
    </xf>
    <xf numFmtId="0" fontId="25" fillId="0" borderId="25" xfId="3" applyNumberFormat="1" applyFont="1" applyFill="1" applyBorder="1" applyAlignment="1" applyProtection="1">
      <alignment horizontal="center" vertical="center" wrapText="1"/>
      <protection locked="0"/>
    </xf>
    <xf numFmtId="0" fontId="25" fillId="0" borderId="15" xfId="3" applyFont="1" applyFill="1" applyBorder="1" applyAlignment="1" applyProtection="1">
      <alignment horizontal="center" vertical="center" wrapText="1"/>
      <protection locked="0"/>
    </xf>
    <xf numFmtId="0" fontId="25" fillId="0" borderId="12" xfId="3" applyFont="1" applyFill="1" applyBorder="1" applyAlignment="1" applyProtection="1">
      <alignment horizontal="center" vertical="center" wrapText="1"/>
      <protection locked="0"/>
    </xf>
    <xf numFmtId="0" fontId="25" fillId="0" borderId="14" xfId="3" applyFont="1" applyBorder="1" applyAlignment="1" applyProtection="1">
      <alignment horizontal="center" vertical="center"/>
    </xf>
    <xf numFmtId="0" fontId="21" fillId="0" borderId="14" xfId="7" applyFont="1" applyBorder="1" applyAlignment="1">
      <alignment horizontal="center"/>
    </xf>
    <xf numFmtId="0" fontId="21" fillId="0" borderId="13" xfId="7" applyFont="1" applyBorder="1" applyAlignment="1">
      <alignment horizontal="center"/>
    </xf>
    <xf numFmtId="0" fontId="22" fillId="0" borderId="12" xfId="5" applyFont="1" applyBorder="1" applyAlignment="1" applyProtection="1">
      <alignment horizontal="center" vertical="center" wrapText="1"/>
      <protection locked="0"/>
    </xf>
    <xf numFmtId="0" fontId="22" fillId="0" borderId="15" xfId="5" applyFont="1" applyBorder="1" applyAlignment="1" applyProtection="1">
      <alignment horizontal="center" vertical="center" wrapText="1"/>
      <protection locked="0"/>
    </xf>
    <xf numFmtId="0" fontId="30" fillId="0" borderId="0" xfId="2" applyFont="1" applyAlignment="1" applyProtection="1">
      <alignment horizontal="left" vertical="top" wrapText="1"/>
      <protection locked="0"/>
    </xf>
    <xf numFmtId="0" fontId="29" fillId="0" borderId="0" xfId="2" applyFont="1" applyAlignment="1" applyProtection="1">
      <alignment horizontal="left" vertical="top" wrapText="1"/>
      <protection locked="0"/>
    </xf>
    <xf numFmtId="0" fontId="29" fillId="0" borderId="0" xfId="2" applyFont="1" applyAlignment="1">
      <alignment horizontal="left" vertical="center" wrapText="1"/>
    </xf>
    <xf numFmtId="0" fontId="29" fillId="0" borderId="0" xfId="2" applyFont="1" applyAlignment="1">
      <alignment horizontal="left" vertical="top" wrapText="1"/>
    </xf>
    <xf numFmtId="0" fontId="0" fillId="0" borderId="0" xfId="2" applyFont="1" applyAlignment="1">
      <alignment horizontal="center" vertical="center" wrapText="1"/>
    </xf>
    <xf numFmtId="0" fontId="42" fillId="0" borderId="0" xfId="2" applyFont="1" applyAlignment="1">
      <alignment horizontal="center" vertical="center" wrapText="1"/>
    </xf>
    <xf numFmtId="0" fontId="20" fillId="0" borderId="12" xfId="2" applyFont="1" applyBorder="1" applyAlignment="1">
      <alignment horizontal="center" vertical="center" wrapText="1"/>
    </xf>
    <xf numFmtId="0" fontId="21" fillId="0" borderId="25" xfId="2" applyFont="1" applyBorder="1" applyAlignment="1">
      <alignment horizontal="center" vertical="center" wrapText="1"/>
    </xf>
    <xf numFmtId="0" fontId="21" fillId="0" borderId="15" xfId="2" applyFont="1" applyBorder="1" applyAlignment="1">
      <alignment horizontal="center" vertical="center" wrapText="1"/>
    </xf>
    <xf numFmtId="0" fontId="21" fillId="0" borderId="26" xfId="5" applyNumberFormat="1" applyFont="1" applyBorder="1" applyAlignment="1" applyProtection="1">
      <alignment horizontal="center" vertical="center" wrapText="1"/>
    </xf>
    <xf numFmtId="0" fontId="21" fillId="0" borderId="35" xfId="5" applyNumberFormat="1" applyFont="1" applyBorder="1" applyAlignment="1" applyProtection="1">
      <alignment horizontal="center" vertical="center" wrapText="1"/>
    </xf>
    <xf numFmtId="0" fontId="21" fillId="0" borderId="29" xfId="5" applyNumberFormat="1" applyFont="1" applyBorder="1" applyAlignment="1" applyProtection="1">
      <alignment horizontal="center" vertical="center" wrapText="1"/>
    </xf>
    <xf numFmtId="0" fontId="21" fillId="0" borderId="23" xfId="5" applyNumberFormat="1" applyFont="1" applyBorder="1" applyAlignment="1" applyProtection="1">
      <alignment horizontal="center" vertical="center" wrapText="1"/>
    </xf>
    <xf numFmtId="0" fontId="25" fillId="0" borderId="13" xfId="3" applyFont="1" applyFill="1" applyBorder="1" applyAlignment="1" applyProtection="1">
      <alignment horizontal="center" vertical="center" wrapText="1"/>
    </xf>
    <xf numFmtId="0" fontId="25" fillId="0" borderId="24" xfId="3" applyFont="1" applyFill="1" applyBorder="1" applyAlignment="1" applyProtection="1">
      <alignment horizontal="center" vertical="center" wrapText="1"/>
    </xf>
    <xf numFmtId="0" fontId="25" fillId="0" borderId="13" xfId="3" applyNumberFormat="1" applyFont="1" applyFill="1" applyBorder="1" applyAlignment="1" applyProtection="1">
      <alignment horizontal="center" vertical="center" wrapText="1"/>
    </xf>
    <xf numFmtId="0" fontId="25" fillId="0" borderId="24" xfId="3" applyNumberFormat="1" applyFont="1" applyFill="1" applyBorder="1" applyAlignment="1" applyProtection="1">
      <alignment horizontal="center" vertical="center" wrapText="1"/>
    </xf>
    <xf numFmtId="0" fontId="25" fillId="0" borderId="17" xfId="3" applyFont="1" applyFill="1" applyBorder="1" applyAlignment="1" applyProtection="1">
      <alignment horizontal="center" vertical="center" wrapText="1"/>
    </xf>
    <xf numFmtId="0" fontId="22" fillId="0" borderId="24" xfId="5" applyNumberFormat="1" applyFont="1" applyBorder="1" applyAlignment="1" applyProtection="1">
      <alignment horizontal="center" vertical="center"/>
    </xf>
    <xf numFmtId="0" fontId="25" fillId="0" borderId="17" xfId="3" applyNumberFormat="1" applyFont="1" applyFill="1" applyBorder="1" applyAlignment="1" applyProtection="1">
      <alignment horizontal="center" vertical="center" wrapText="1"/>
    </xf>
    <xf numFmtId="0" fontId="0" fillId="0" borderId="14" xfId="2" applyFont="1" applyBorder="1" applyAlignment="1">
      <alignment horizontal="center" vertical="top"/>
    </xf>
    <xf numFmtId="0" fontId="0" fillId="0" borderId="25" xfId="2" applyFont="1" applyBorder="1" applyAlignment="1">
      <alignment horizontal="center" wrapText="1"/>
    </xf>
    <xf numFmtId="0" fontId="0" fillId="0" borderId="15" xfId="2" applyFont="1" applyBorder="1" applyAlignment="1">
      <alignment horizontal="center" wrapText="1"/>
    </xf>
    <xf numFmtId="0" fontId="21" fillId="0" borderId="13" xfId="5" applyFont="1" applyBorder="1" applyAlignment="1" applyProtection="1">
      <alignment horizontal="center" vertical="center" wrapText="1"/>
    </xf>
    <xf numFmtId="0" fontId="21" fillId="0" borderId="17" xfId="5" applyFont="1" applyBorder="1" applyAlignment="1" applyProtection="1">
      <alignment horizontal="center" vertical="center" wrapText="1"/>
    </xf>
    <xf numFmtId="0" fontId="21" fillId="0" borderId="12" xfId="5" applyFont="1" applyBorder="1" applyAlignment="1" applyProtection="1">
      <alignment horizontal="center" vertical="center" wrapText="1"/>
    </xf>
    <xf numFmtId="0" fontId="21" fillId="0" borderId="15" xfId="5" applyFont="1" applyBorder="1" applyAlignment="1" applyProtection="1">
      <alignment horizontal="center" vertical="center" wrapText="1"/>
    </xf>
    <xf numFmtId="0" fontId="45" fillId="0" borderId="14" xfId="2" applyFont="1" applyBorder="1" applyAlignment="1">
      <alignment horizontal="center" vertical="top"/>
    </xf>
    <xf numFmtId="0" fontId="22" fillId="4" borderId="12" xfId="5" applyFont="1" applyFill="1" applyBorder="1" applyAlignment="1" applyProtection="1">
      <alignment horizontal="center" vertical="center" wrapText="1"/>
    </xf>
    <xf numFmtId="0" fontId="22" fillId="4" borderId="13" xfId="5" applyFont="1" applyFill="1" applyBorder="1" applyAlignment="1" applyProtection="1">
      <alignment horizontal="center" vertical="center" wrapText="1"/>
    </xf>
    <xf numFmtId="0" fontId="22" fillId="4" borderId="24" xfId="5" applyFont="1" applyFill="1" applyBorder="1" applyAlignment="1" applyProtection="1">
      <alignment horizontal="center" vertical="center" wrapText="1"/>
    </xf>
    <xf numFmtId="0" fontId="22" fillId="4" borderId="17" xfId="5" applyFont="1" applyFill="1" applyBorder="1" applyAlignment="1" applyProtection="1">
      <alignment horizontal="center" vertical="center" wrapText="1"/>
    </xf>
    <xf numFmtId="0" fontId="22" fillId="2" borderId="13" xfId="5" applyFont="1" applyFill="1" applyBorder="1" applyAlignment="1" applyProtection="1">
      <alignment horizontal="center" vertical="center" wrapText="1"/>
    </xf>
    <xf numFmtId="0" fontId="22" fillId="2" borderId="24" xfId="5" applyFont="1" applyFill="1" applyBorder="1" applyAlignment="1" applyProtection="1">
      <alignment horizontal="center" vertical="center" wrapText="1"/>
    </xf>
    <xf numFmtId="0" fontId="22" fillId="2" borderId="17" xfId="5" applyFont="1" applyFill="1" applyBorder="1" applyAlignment="1" applyProtection="1">
      <alignment horizontal="center" vertical="center" wrapText="1"/>
    </xf>
    <xf numFmtId="0" fontId="22" fillId="4" borderId="15" xfId="5" applyFont="1" applyFill="1" applyBorder="1" applyAlignment="1" applyProtection="1">
      <alignment horizontal="center" vertical="center" wrapText="1"/>
    </xf>
    <xf numFmtId="0" fontId="20" fillId="0" borderId="12" xfId="2" applyFont="1" applyBorder="1" applyAlignment="1">
      <alignment horizontal="center" vertical="center"/>
    </xf>
    <xf numFmtId="0" fontId="20" fillId="0" borderId="15" xfId="2" applyFont="1" applyBorder="1" applyAlignment="1">
      <alignment horizontal="center" vertical="center"/>
    </xf>
    <xf numFmtId="0" fontId="21" fillId="0" borderId="12" xfId="2" applyFont="1" applyBorder="1" applyAlignment="1">
      <alignment horizontal="center" vertical="center" wrapText="1"/>
    </xf>
    <xf numFmtId="0" fontId="49" fillId="0" borderId="0" xfId="2" applyFont="1" applyAlignment="1" applyProtection="1">
      <alignment horizontal="left" vertical="center" wrapText="1"/>
      <protection locked="0"/>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3"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7"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13"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4" xfId="0" applyFont="1" applyBorder="1" applyAlignment="1">
      <alignment horizontal="center" vertical="center"/>
    </xf>
    <xf numFmtId="0" fontId="10" fillId="0" borderId="3" xfId="0" applyFont="1" applyBorder="1" applyAlignment="1">
      <alignment horizontal="center" vertical="center"/>
    </xf>
  </cellXfs>
  <cellStyles count="16">
    <cellStyle name="%" xfId="2" xr:uid="{467B6E5E-2859-4C15-ADC7-F955775118FA}"/>
    <cellStyle name="% 2" xfId="8" xr:uid="{8A17CBF0-9758-401D-AD2E-62C9815CD631}"/>
    <cellStyle name="% 2 2" xfId="14" xr:uid="{81084E6E-17F7-4864-A942-0D904ABC64F0}"/>
    <cellStyle name="% 2 2 2" xfId="13" xr:uid="{4DC9C2E0-F72F-4F3F-9819-8AD34FFB7695}"/>
    <cellStyle name="% 4" xfId="11" xr:uid="{9D3CC00A-BE4E-4E47-AB79-8EEC8F57E281}"/>
    <cellStyle name="CABECALHO" xfId="5" xr:uid="{88D1F92D-19F6-4C3A-BF84-09DFB1D9E7DC}"/>
    <cellStyle name="Comma 2" xfId="9" xr:uid="{C1653439-80AD-4872-88E9-1E0DD0F11E0E}"/>
    <cellStyle name="Hyperlink" xfId="1" builtinId="8"/>
    <cellStyle name="Hyperlink 2" xfId="3" xr:uid="{410F102C-DCAA-4FDA-B429-38AB5EFD60BB}"/>
    <cellStyle name="Normal" xfId="0" builtinId="0"/>
    <cellStyle name="Normal 10 2" xfId="15" xr:uid="{E1A658AE-04D4-4B0C-BE58-5B0736A87487}"/>
    <cellStyle name="Normal 2" xfId="7" xr:uid="{D790CDB2-159B-4286-9BCA-CCDA736B5C74}"/>
    <cellStyle name="Normal 2 2" xfId="4" xr:uid="{84FF1079-F070-4E21-B69D-942C54829360}"/>
    <cellStyle name="Normal_Trabalho 2" xfId="6" xr:uid="{1FE79675-3971-455B-9689-2DFA0FB51BB4}"/>
    <cellStyle name="Normal_Trabalho_Quadros_pessoal_2003" xfId="12" xr:uid="{14ECD20F-A84F-4B61-B8C5-580D4CD9CE1F}"/>
    <cellStyle name="Percent 2" xfId="10" xr:uid="{0D7D6811-5FF7-495B-BC8B-760D74D9DE5E}"/>
  </cellStyles>
  <dxfs count="17">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hyperlink" Target="http://www.ine.pt/xurl/ind/0003716" TargetMode="External"/><Relationship Id="rId7" Type="http://schemas.openxmlformats.org/officeDocument/2006/relationships/printerSettings" Target="../printerSettings/printerSettings8.bin"/><Relationship Id="rId2" Type="http://schemas.openxmlformats.org/officeDocument/2006/relationships/hyperlink" Target="http://www.ine.pt/xurl/ind/0003715" TargetMode="External"/><Relationship Id="rId1" Type="http://schemas.openxmlformats.org/officeDocument/2006/relationships/hyperlink" Target="http://www.ine.pt/xurl/ind/0003716" TargetMode="External"/><Relationship Id="rId6" Type="http://schemas.openxmlformats.org/officeDocument/2006/relationships/hyperlink" Target="http://www.ine.pt/xurl/ind/0003715" TargetMode="External"/><Relationship Id="rId5" Type="http://schemas.openxmlformats.org/officeDocument/2006/relationships/hyperlink" Target="http://www.ine.pt/xurl/ind/0003715" TargetMode="External"/><Relationship Id="rId4" Type="http://schemas.openxmlformats.org/officeDocument/2006/relationships/hyperlink" Target="http://www.ine.pt/xurl/ind/0003716"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8" Type="http://schemas.openxmlformats.org/officeDocument/2006/relationships/hyperlink" Target="http://www.ine.pt/xurl/ind/0010354" TargetMode="External"/><Relationship Id="rId3" Type="http://schemas.openxmlformats.org/officeDocument/2006/relationships/hyperlink" Target="http://www.ine.pt/xurl/ind/0008641" TargetMode="External"/><Relationship Id="rId7" Type="http://schemas.openxmlformats.org/officeDocument/2006/relationships/hyperlink" Target="http://www.ine.pt/xurl/ind/0010354" TargetMode="External"/><Relationship Id="rId2" Type="http://schemas.openxmlformats.org/officeDocument/2006/relationships/hyperlink" Target="http://www.ine.pt/xurl/ind/0008464" TargetMode="External"/><Relationship Id="rId1" Type="http://schemas.openxmlformats.org/officeDocument/2006/relationships/hyperlink" Target="http://www.ine.pt/xurl/ind/0008464" TargetMode="External"/><Relationship Id="rId6" Type="http://schemas.openxmlformats.org/officeDocument/2006/relationships/hyperlink" Target="http://www.ine.pt/xurl/ind/0008641" TargetMode="External"/><Relationship Id="rId5" Type="http://schemas.openxmlformats.org/officeDocument/2006/relationships/hyperlink" Target="http://www.ine.pt/xurl/ind/0008464" TargetMode="External"/><Relationship Id="rId10" Type="http://schemas.openxmlformats.org/officeDocument/2006/relationships/printerSettings" Target="../printerSettings/printerSettings1.bin"/><Relationship Id="rId4" Type="http://schemas.openxmlformats.org/officeDocument/2006/relationships/hyperlink" Target="http://www.ine.pt/xurl/ind/0008641" TargetMode="External"/><Relationship Id="rId9" Type="http://schemas.openxmlformats.org/officeDocument/2006/relationships/hyperlink" Target="http://www.ine.pt/xurl/ind/0010354"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10353" TargetMode="External"/><Relationship Id="rId3" Type="http://schemas.openxmlformats.org/officeDocument/2006/relationships/hyperlink" Target="http://www.ine.pt/xurl/ind/0010353" TargetMode="External"/><Relationship Id="rId7" Type="http://schemas.openxmlformats.org/officeDocument/2006/relationships/hyperlink" Target="http://www.ine.pt/xurl/ind/0010353" TargetMode="External"/><Relationship Id="rId2" Type="http://schemas.openxmlformats.org/officeDocument/2006/relationships/hyperlink" Target="http://www.ine.pt/xurl/ind/0010353" TargetMode="External"/><Relationship Id="rId1" Type="http://schemas.openxmlformats.org/officeDocument/2006/relationships/hyperlink" Target="http://www.ine.pt/xurl/ind/0010353" TargetMode="External"/><Relationship Id="rId6" Type="http://schemas.openxmlformats.org/officeDocument/2006/relationships/hyperlink" Target="http://www.ine.pt/xurl/ind/0010353" TargetMode="External"/><Relationship Id="rId5" Type="http://schemas.openxmlformats.org/officeDocument/2006/relationships/hyperlink" Target="http://www.ine.pt/xurl/ind/0010353" TargetMode="External"/><Relationship Id="rId10" Type="http://schemas.openxmlformats.org/officeDocument/2006/relationships/printerSettings" Target="../printerSettings/printerSettings2.bin"/><Relationship Id="rId4" Type="http://schemas.openxmlformats.org/officeDocument/2006/relationships/hyperlink" Target="http://www.ine.pt/xurl/ind/0010353" TargetMode="External"/><Relationship Id="rId9" Type="http://schemas.openxmlformats.org/officeDocument/2006/relationships/hyperlink" Target="http://www.ine.pt/xurl/ind/0010353"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08640" TargetMode="External"/><Relationship Id="rId13" Type="http://schemas.openxmlformats.org/officeDocument/2006/relationships/hyperlink" Target="http://www.ine.pt/xurl/ind/0008640" TargetMode="External"/><Relationship Id="rId18" Type="http://schemas.openxmlformats.org/officeDocument/2006/relationships/hyperlink" Target="http://www.ine.pt/xurl/ind/0008639" TargetMode="External"/><Relationship Id="rId3" Type="http://schemas.openxmlformats.org/officeDocument/2006/relationships/hyperlink" Target="http://www.ine.pt/xurl/ind/0008640" TargetMode="External"/><Relationship Id="rId21" Type="http://schemas.openxmlformats.org/officeDocument/2006/relationships/hyperlink" Target="http://www.ine.pt/xurl/ind/0008639" TargetMode="External"/><Relationship Id="rId7" Type="http://schemas.openxmlformats.org/officeDocument/2006/relationships/hyperlink" Target="http://www.ine.pt/xurl/ind/0008639" TargetMode="External"/><Relationship Id="rId12" Type="http://schemas.openxmlformats.org/officeDocument/2006/relationships/hyperlink" Target="http://www.ine.pt/xurl/ind/0008639" TargetMode="External"/><Relationship Id="rId17" Type="http://schemas.openxmlformats.org/officeDocument/2006/relationships/hyperlink" Target="http://www.ine.pt/xurl/ind/0008639" TargetMode="External"/><Relationship Id="rId2" Type="http://schemas.openxmlformats.org/officeDocument/2006/relationships/hyperlink" Target="http://www.ine.pt/xurl/ind/0008640" TargetMode="External"/><Relationship Id="rId16" Type="http://schemas.openxmlformats.org/officeDocument/2006/relationships/hyperlink" Target="http://www.ine.pt/xurl/ind/0008639" TargetMode="External"/><Relationship Id="rId20" Type="http://schemas.openxmlformats.org/officeDocument/2006/relationships/hyperlink" Target="http://www.ine.pt/xurl/ind/0008639" TargetMode="External"/><Relationship Id="rId1" Type="http://schemas.openxmlformats.org/officeDocument/2006/relationships/hyperlink" Target="http://www.ine.pt/xurl/ind/0008639" TargetMode="External"/><Relationship Id="rId6" Type="http://schemas.openxmlformats.org/officeDocument/2006/relationships/hyperlink" Target="http://www.ine.pt/xurl/ind/0008639" TargetMode="External"/><Relationship Id="rId11" Type="http://schemas.openxmlformats.org/officeDocument/2006/relationships/hyperlink" Target="http://www.ine.pt/xurl/ind/0008640" TargetMode="External"/><Relationship Id="rId5" Type="http://schemas.openxmlformats.org/officeDocument/2006/relationships/hyperlink" Target="http://www.ine.pt/xurl/ind/0008640" TargetMode="External"/><Relationship Id="rId15" Type="http://schemas.openxmlformats.org/officeDocument/2006/relationships/hyperlink" Target="http://www.ine.pt/xurl/ind/0008639" TargetMode="External"/><Relationship Id="rId23" Type="http://schemas.openxmlformats.org/officeDocument/2006/relationships/printerSettings" Target="../printerSettings/printerSettings3.bin"/><Relationship Id="rId10" Type="http://schemas.openxmlformats.org/officeDocument/2006/relationships/hyperlink" Target="http://www.ine.pt/xurl/ind/0008640" TargetMode="External"/><Relationship Id="rId19" Type="http://schemas.openxmlformats.org/officeDocument/2006/relationships/hyperlink" Target="http://www.ine.pt/xurl/ind/0008639" TargetMode="External"/><Relationship Id="rId4" Type="http://schemas.openxmlformats.org/officeDocument/2006/relationships/hyperlink" Target="http://www.ine.pt/xurl/ind/0008640" TargetMode="External"/><Relationship Id="rId9" Type="http://schemas.openxmlformats.org/officeDocument/2006/relationships/hyperlink" Target="http://www.ine.pt/xurl/ind/0008640" TargetMode="External"/><Relationship Id="rId14" Type="http://schemas.openxmlformats.org/officeDocument/2006/relationships/hyperlink" Target="http://www.ine.pt/xurl/ind/0008639" TargetMode="External"/><Relationship Id="rId22" Type="http://schemas.openxmlformats.org/officeDocument/2006/relationships/hyperlink" Target="http://www.ine.pt/xurl/ind/0008639"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03711" TargetMode="External"/><Relationship Id="rId3" Type="http://schemas.openxmlformats.org/officeDocument/2006/relationships/hyperlink" Target="http://www.ine.pt/xurl/ind/0003711" TargetMode="External"/><Relationship Id="rId7" Type="http://schemas.openxmlformats.org/officeDocument/2006/relationships/hyperlink" Target="http://www.ine.pt/xurl/ind/0003711" TargetMode="External"/><Relationship Id="rId12" Type="http://schemas.openxmlformats.org/officeDocument/2006/relationships/printerSettings" Target="../printerSettings/printerSettings4.bin"/><Relationship Id="rId2" Type="http://schemas.openxmlformats.org/officeDocument/2006/relationships/hyperlink" Target="http://www.ine.pt/xurl/ind/0003714" TargetMode="External"/><Relationship Id="rId1" Type="http://schemas.openxmlformats.org/officeDocument/2006/relationships/hyperlink" Target="http://www.ine.pt/xurl/ind/0003711" TargetMode="External"/><Relationship Id="rId6" Type="http://schemas.openxmlformats.org/officeDocument/2006/relationships/hyperlink" Target="http://www.ine.pt/xurl/ind/0003714" TargetMode="External"/><Relationship Id="rId11" Type="http://schemas.openxmlformats.org/officeDocument/2006/relationships/hyperlink" Target="http://www.ine.pt/xurl/ind/0006635" TargetMode="External"/><Relationship Id="rId5" Type="http://schemas.openxmlformats.org/officeDocument/2006/relationships/hyperlink" Target="http://www.ine.pt/xurl/ind/0003711" TargetMode="External"/><Relationship Id="rId10" Type="http://schemas.openxmlformats.org/officeDocument/2006/relationships/hyperlink" Target="http://www.ine.pt/xurl/ind/0006635" TargetMode="External"/><Relationship Id="rId4" Type="http://schemas.openxmlformats.org/officeDocument/2006/relationships/hyperlink" Target="http://www.ine.pt/xurl/ind/0003714" TargetMode="External"/><Relationship Id="rId9" Type="http://schemas.openxmlformats.org/officeDocument/2006/relationships/hyperlink" Target="http://www.ine.pt/xurl/ind/0006635"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www.ine.pt/xurl/ind/0010360" TargetMode="External"/><Relationship Id="rId13" Type="http://schemas.openxmlformats.org/officeDocument/2006/relationships/hyperlink" Target="http://www.ine.pt/xurl/ind/0010362" TargetMode="External"/><Relationship Id="rId3" Type="http://schemas.openxmlformats.org/officeDocument/2006/relationships/hyperlink" Target="http://www.ine.pt/xurl/ind/0010362" TargetMode="External"/><Relationship Id="rId7" Type="http://schemas.openxmlformats.org/officeDocument/2006/relationships/hyperlink" Target="http://www.ine.pt/xurl/ind/0010359" TargetMode="External"/><Relationship Id="rId12" Type="http://schemas.openxmlformats.org/officeDocument/2006/relationships/hyperlink" Target="http://www.ine.pt/xurl/ind/0010360" TargetMode="External"/><Relationship Id="rId2" Type="http://schemas.openxmlformats.org/officeDocument/2006/relationships/hyperlink" Target="http://www.ine.pt/xurl/ind/0010358" TargetMode="External"/><Relationship Id="rId16" Type="http://schemas.openxmlformats.org/officeDocument/2006/relationships/printerSettings" Target="../printerSettings/printerSettings5.bin"/><Relationship Id="rId1" Type="http://schemas.openxmlformats.org/officeDocument/2006/relationships/hyperlink" Target="http://www.ine.pt/xurl/ind/0010359" TargetMode="External"/><Relationship Id="rId6" Type="http://schemas.openxmlformats.org/officeDocument/2006/relationships/hyperlink" Target="http://www.ine.pt/xurl/ind/0010358" TargetMode="External"/><Relationship Id="rId11" Type="http://schemas.openxmlformats.org/officeDocument/2006/relationships/hyperlink" Target="http://www.ine.pt/xurl/ind/0010359" TargetMode="External"/><Relationship Id="rId5" Type="http://schemas.openxmlformats.org/officeDocument/2006/relationships/hyperlink" Target="http://www.ine.pt/xurl/ind/0010360" TargetMode="External"/><Relationship Id="rId15" Type="http://schemas.openxmlformats.org/officeDocument/2006/relationships/hyperlink" Target="http://www.ine.pt/xurl/ind/%090010361" TargetMode="External"/><Relationship Id="rId10" Type="http://schemas.openxmlformats.org/officeDocument/2006/relationships/hyperlink" Target="http://www.ine.pt/xurl/ind/0010358" TargetMode="External"/><Relationship Id="rId4" Type="http://schemas.openxmlformats.org/officeDocument/2006/relationships/hyperlink" Target="http://www.ine.pt/xurl/ind/%090010361" TargetMode="External"/><Relationship Id="rId9" Type="http://schemas.openxmlformats.org/officeDocument/2006/relationships/hyperlink" Target="http://www.ine.pt/xurl/ind/0010362" TargetMode="External"/><Relationship Id="rId14" Type="http://schemas.openxmlformats.org/officeDocument/2006/relationships/hyperlink" Target="http://www.ine.pt/xurl/ind/%090010361"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3" Type="http://schemas.openxmlformats.org/officeDocument/2006/relationships/hyperlink" Target="http://www.ine.pt/xurl/ind/0003868" TargetMode="External"/><Relationship Id="rId18" Type="http://schemas.openxmlformats.org/officeDocument/2006/relationships/hyperlink" Target="http://www.ine.pt/xurl/ind/0003865" TargetMode="External"/><Relationship Id="rId26" Type="http://schemas.openxmlformats.org/officeDocument/2006/relationships/hyperlink" Target="http://www.ine.pt/xurl/ind/0003864" TargetMode="External"/><Relationship Id="rId3" Type="http://schemas.openxmlformats.org/officeDocument/2006/relationships/hyperlink" Target="http://www.ine.pt/xurl/ind/0003864" TargetMode="External"/><Relationship Id="rId21" Type="http://schemas.openxmlformats.org/officeDocument/2006/relationships/hyperlink" Target="http://www.ine.pt/xurl/ind/0003868" TargetMode="External"/><Relationship Id="rId34" Type="http://schemas.openxmlformats.org/officeDocument/2006/relationships/printerSettings" Target="../printerSettings/printerSettings7.bin"/><Relationship Id="rId7" Type="http://schemas.openxmlformats.org/officeDocument/2006/relationships/hyperlink" Target="http://www.ine.pt/xurl/ind/0003868" TargetMode="External"/><Relationship Id="rId12" Type="http://schemas.openxmlformats.org/officeDocument/2006/relationships/hyperlink" Target="http://www.ine.pt/xurl/ind/0003864" TargetMode="External"/><Relationship Id="rId17" Type="http://schemas.openxmlformats.org/officeDocument/2006/relationships/hyperlink" Target="http://www.ine.pt/xurl/ind/0003864" TargetMode="External"/><Relationship Id="rId25" Type="http://schemas.openxmlformats.org/officeDocument/2006/relationships/hyperlink" Target="http://www.ine.pt/xurl/ind/0003865" TargetMode="External"/><Relationship Id="rId33" Type="http://schemas.openxmlformats.org/officeDocument/2006/relationships/hyperlink" Target="http://www.ine.pt/xurl/ind/0003868" TargetMode="External"/><Relationship Id="rId2" Type="http://schemas.openxmlformats.org/officeDocument/2006/relationships/hyperlink" Target="http://www.ine.pt/xurl/ind/0003865" TargetMode="External"/><Relationship Id="rId16" Type="http://schemas.openxmlformats.org/officeDocument/2006/relationships/hyperlink" Target="http://www.ine.pt/xurl/ind/0003868" TargetMode="External"/><Relationship Id="rId20" Type="http://schemas.openxmlformats.org/officeDocument/2006/relationships/hyperlink" Target="http://www.ine.pt/xurl/ind/0003864" TargetMode="External"/><Relationship Id="rId29" Type="http://schemas.openxmlformats.org/officeDocument/2006/relationships/hyperlink" Target="http://www.ine.pt/xurl/ind/0003864" TargetMode="External"/><Relationship Id="rId1" Type="http://schemas.openxmlformats.org/officeDocument/2006/relationships/hyperlink" Target="http://www.ine.pt/xurl/ind/0003868" TargetMode="External"/><Relationship Id="rId6" Type="http://schemas.openxmlformats.org/officeDocument/2006/relationships/hyperlink" Target="http://www.ine.pt/xurl/ind/0003864" TargetMode="External"/><Relationship Id="rId11" Type="http://schemas.openxmlformats.org/officeDocument/2006/relationships/hyperlink" Target="http://www.ine.pt/xurl/ind/0003865" TargetMode="External"/><Relationship Id="rId24" Type="http://schemas.openxmlformats.org/officeDocument/2006/relationships/hyperlink" Target="http://www.ine.pt/xurl/ind/0003868" TargetMode="External"/><Relationship Id="rId32" Type="http://schemas.openxmlformats.org/officeDocument/2006/relationships/hyperlink" Target="http://www.ine.pt/xurl/ind/0003864" TargetMode="External"/><Relationship Id="rId5" Type="http://schemas.openxmlformats.org/officeDocument/2006/relationships/hyperlink" Target="http://www.ine.pt/xurl/ind/0003865" TargetMode="External"/><Relationship Id="rId15" Type="http://schemas.openxmlformats.org/officeDocument/2006/relationships/hyperlink" Target="http://www.ine.pt/xurl/ind/0003864" TargetMode="External"/><Relationship Id="rId23" Type="http://schemas.openxmlformats.org/officeDocument/2006/relationships/hyperlink" Target="http://www.ine.pt/xurl/ind/0003864" TargetMode="External"/><Relationship Id="rId28" Type="http://schemas.openxmlformats.org/officeDocument/2006/relationships/hyperlink" Target="http://www.ine.pt/xurl/ind/0003865" TargetMode="External"/><Relationship Id="rId10" Type="http://schemas.openxmlformats.org/officeDocument/2006/relationships/hyperlink" Target="http://www.ine.pt/xurl/ind/0003868" TargetMode="External"/><Relationship Id="rId19" Type="http://schemas.openxmlformats.org/officeDocument/2006/relationships/hyperlink" Target="http://www.ine.pt/xurl/ind/0003865" TargetMode="External"/><Relationship Id="rId31" Type="http://schemas.openxmlformats.org/officeDocument/2006/relationships/hyperlink" Target="http://www.ine.pt/xurl/ind/0003865" TargetMode="External"/><Relationship Id="rId4" Type="http://schemas.openxmlformats.org/officeDocument/2006/relationships/hyperlink" Target="http://www.ine.pt/xurl/ind/0003868" TargetMode="External"/><Relationship Id="rId9" Type="http://schemas.openxmlformats.org/officeDocument/2006/relationships/hyperlink" Target="http://www.ine.pt/xurl/ind/0003864" TargetMode="External"/><Relationship Id="rId14" Type="http://schemas.openxmlformats.org/officeDocument/2006/relationships/hyperlink" Target="http://www.ine.pt/xurl/ind/0003865" TargetMode="External"/><Relationship Id="rId22" Type="http://schemas.openxmlformats.org/officeDocument/2006/relationships/hyperlink" Target="http://www.ine.pt/xurl/ind/0003865" TargetMode="External"/><Relationship Id="rId27" Type="http://schemas.openxmlformats.org/officeDocument/2006/relationships/hyperlink" Target="http://www.ine.pt/xurl/ind/0003868" TargetMode="External"/><Relationship Id="rId30" Type="http://schemas.openxmlformats.org/officeDocument/2006/relationships/hyperlink" Target="http://www.ine.pt/xurl/ind/0003868" TargetMode="External"/><Relationship Id="rId8" Type="http://schemas.openxmlformats.org/officeDocument/2006/relationships/hyperlink" Target="http://www.ine.pt/xurl/ind/000386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5CCFAC-4EBD-471E-9562-7728E20B2A65}">
  <dimension ref="A1:A18"/>
  <sheetViews>
    <sheetView showGridLines="0" tabSelected="1" workbookViewId="0"/>
  </sheetViews>
  <sheetFormatPr defaultRowHeight="15" x14ac:dyDescent="0.25"/>
  <cols>
    <col min="1" max="1" width="97.7109375" bestFit="1" customWidth="1"/>
  </cols>
  <sheetData>
    <row r="1" spans="1:1" ht="15.75" x14ac:dyDescent="0.25">
      <c r="A1" s="305" t="s">
        <v>1677</v>
      </c>
    </row>
    <row r="3" spans="1:1" ht="15.75" x14ac:dyDescent="0.25">
      <c r="A3" s="306" t="s">
        <v>1678</v>
      </c>
    </row>
    <row r="5" spans="1:1" ht="15.75" x14ac:dyDescent="0.25">
      <c r="A5" s="306" t="s">
        <v>1679</v>
      </c>
    </row>
    <row r="6" spans="1:1" s="308" customFormat="1" ht="12.75" x14ac:dyDescent="0.2">
      <c r="A6" s="307" t="str">
        <f>III_09_01!A2</f>
        <v>III.9.1 - Indicadores de transporte rodoviário por município, 2022</v>
      </c>
    </row>
    <row r="7" spans="1:1" s="308" customFormat="1" ht="12.75" x14ac:dyDescent="0.2">
      <c r="A7" s="307" t="str">
        <f>III_09_02!A2</f>
        <v>III.9.2 - Veículos automóveis novos vendidos e registados por município, 2022</v>
      </c>
    </row>
    <row r="8" spans="1:1" s="308" customFormat="1" ht="12.75" x14ac:dyDescent="0.2">
      <c r="A8" s="307" t="str">
        <f>III_09_03!A2</f>
        <v>III.9.3 - Acidentes de viação e vítimas por município, 2022</v>
      </c>
    </row>
    <row r="9" spans="1:1" s="308" customFormat="1" ht="12.75" x14ac:dyDescent="0.2">
      <c r="A9" s="307" t="str">
        <f>III_09_04!A2</f>
        <v>III.9.4 - Infraestrutura ferroviária e fluxos de transporte nacional por NUTS II, 2022</v>
      </c>
    </row>
    <row r="10" spans="1:1" s="308" customFormat="1" ht="12.75" x14ac:dyDescent="0.2">
      <c r="A10" s="307" t="str">
        <f>III_09_05!A2</f>
        <v>III.9.5- Movimento nos portos marítimos, 2022</v>
      </c>
    </row>
    <row r="11" spans="1:1" s="308" customFormat="1" ht="12.75" x14ac:dyDescent="0.2">
      <c r="A11" s="307" t="str">
        <f>III_09_06!A2</f>
        <v>III.9.6 - Aterragens de aeronaves nas infraestruturas aeroportuárias por NUTS II, 2022 Po</v>
      </c>
    </row>
    <row r="12" spans="1:1" s="308" customFormat="1" ht="12.75" x14ac:dyDescent="0.2">
      <c r="A12" s="307" t="str">
        <f>III_09_07!A2</f>
        <v>III.9.7 - Tráfego comercial nas infraestruturas aeroportuárias, por natureza do tráfego e aeroportos, 2022 Po</v>
      </c>
    </row>
    <row r="13" spans="1:1" s="308" customFormat="1" ht="12.75" x14ac:dyDescent="0.2">
      <c r="A13" s="307" t="str">
        <f>III_09_08!A2</f>
        <v>III.9.8 - Pessoal ao serviço e elementos de exploração de metropolitano e metro ligeiro, 2022</v>
      </c>
    </row>
    <row r="14" spans="1:1" s="308" customFormat="1" ht="12.75" x14ac:dyDescent="0.2">
      <c r="A14" s="307"/>
    </row>
    <row r="15" spans="1:1" s="308" customFormat="1" ht="15.75" x14ac:dyDescent="0.25">
      <c r="A15" s="306" t="s">
        <v>1680</v>
      </c>
    </row>
    <row r="16" spans="1:1" s="308" customFormat="1" ht="12.75" x14ac:dyDescent="0.2">
      <c r="A16" s="307" t="str">
        <f>Conceitos_Concepts!A2</f>
        <v>Conceitos para fins estatísticos</v>
      </c>
    </row>
    <row r="17" spans="1:1" s="308" customFormat="1" ht="12.75" x14ac:dyDescent="0.2">
      <c r="A17" s="307" t="str">
        <f>Sinais_Signs!A2</f>
        <v xml:space="preserve">Glossário - Sinais convencionais </v>
      </c>
    </row>
    <row r="18" spans="1:1" s="308" customFormat="1" ht="12.75" x14ac:dyDescent="0.2">
      <c r="A18" s="307" t="str">
        <f>Siglas_Acronyms!A2</f>
        <v>Glossário - Siglas e abreviaturas</v>
      </c>
    </row>
  </sheetData>
  <hyperlinks>
    <hyperlink ref="A6" location="'III_09_01'!A1" display="='III_09_01'!A2" xr:uid="{C121B473-16B2-46B0-8372-2DA8A2F4B485}"/>
    <hyperlink ref="A7" location="'III_09_02'!A1" display="='III_09_02'!A2" xr:uid="{33AEBA0B-5DF0-4B82-94B6-A4D3573D2F7A}"/>
    <hyperlink ref="A8" location="'III_09_03'!A1" display="='III_09_03'!A2" xr:uid="{5171B6B0-7036-4047-828B-FECB27F38BD6}"/>
    <hyperlink ref="A9" location="'III_09_04'!A1" display="='III_09_04'!A2" xr:uid="{12B569FC-95E6-4D35-A9A0-C9B975C9B4B1}"/>
    <hyperlink ref="A10" location="'III_09_05'!A1" display="='III_09_05'!A2" xr:uid="{FC43B29B-9D76-4DEB-8B7E-3087452EA44A}"/>
    <hyperlink ref="A11" location="'III_09_06'!A1" display="='III_09_06'!A2" xr:uid="{0D94ACF8-4D4C-4C29-AC09-CF5ADAC8590E}"/>
    <hyperlink ref="A12" location="'III_09_07'!A1" display="='III_09_07'!A2" xr:uid="{43595920-DEBF-45B5-8B00-D60D53763870}"/>
    <hyperlink ref="A13" location="'III_09_08'!A1" display="='III_09_08'!A2" xr:uid="{0C2BE1EC-B861-4BF4-933C-F32827EB808E}"/>
    <hyperlink ref="A16" location="'Conceitos_Concepts'!A1" display="='Conceitos_Concepts'!A2" xr:uid="{7E270A50-B40C-4FD4-A512-C05D01EEAF14}"/>
    <hyperlink ref="A17" location="'Sinais_Signs'!A1" display="='Sinais_Signs'!A2" xr:uid="{B99AD2EB-F9CA-447B-BF65-B43425415744}"/>
    <hyperlink ref="A18" location="'Siglas_Acronyms'!A1" display="='Siglas_Acronyms'!A2" xr:uid="{4498A1D0-2FDE-429C-A0E9-7AAD39FFF744}"/>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EF6289-1A78-417E-B52B-637821307CDD}">
  <dimension ref="A1:E49"/>
  <sheetViews>
    <sheetView showGridLines="0" zoomScaleNormal="100" workbookViewId="0"/>
  </sheetViews>
  <sheetFormatPr defaultColWidth="9.42578125" defaultRowHeight="12.75" x14ac:dyDescent="0.25"/>
  <cols>
    <col min="1" max="1" width="37" style="45" customWidth="1"/>
    <col min="2" max="2" width="16.5703125" style="45" customWidth="1"/>
    <col min="3" max="4" width="15.5703125" style="45" customWidth="1"/>
    <col min="5" max="5" width="32.140625" style="45" customWidth="1"/>
    <col min="6" max="7" width="5.5703125" style="45" customWidth="1"/>
    <col min="8" max="16384" width="9.42578125" style="45"/>
  </cols>
  <sheetData>
    <row r="1" spans="1:5" x14ac:dyDescent="0.25">
      <c r="A1" s="45" t="s">
        <v>1604</v>
      </c>
    </row>
    <row r="2" spans="1:5" s="96" customFormat="1" ht="30" customHeight="1" x14ac:dyDescent="0.25">
      <c r="A2" s="330" t="s">
        <v>1605</v>
      </c>
      <c r="B2" s="330"/>
      <c r="C2" s="330"/>
      <c r="D2" s="330"/>
      <c r="E2" s="330"/>
    </row>
    <row r="3" spans="1:5" s="96" customFormat="1" ht="30" customHeight="1" x14ac:dyDescent="0.25">
      <c r="A3" s="330" t="s">
        <v>1606</v>
      </c>
      <c r="B3" s="330"/>
      <c r="C3" s="330"/>
      <c r="D3" s="330"/>
      <c r="E3" s="330"/>
    </row>
    <row r="4" spans="1:5" ht="21" customHeight="1" x14ac:dyDescent="0.25">
      <c r="A4" s="172"/>
      <c r="B4" s="286" t="s">
        <v>1607</v>
      </c>
      <c r="C4" s="286" t="s">
        <v>1608</v>
      </c>
      <c r="D4" s="286" t="s">
        <v>1609</v>
      </c>
      <c r="E4" s="172"/>
    </row>
    <row r="5" spans="1:5" ht="12.75" customHeight="1" x14ac:dyDescent="0.25">
      <c r="A5" s="287" t="s">
        <v>1610</v>
      </c>
      <c r="B5" s="288">
        <v>1569</v>
      </c>
      <c r="C5" s="288">
        <v>453</v>
      </c>
      <c r="D5" s="288">
        <v>131</v>
      </c>
      <c r="E5" s="289" t="s">
        <v>1611</v>
      </c>
    </row>
    <row r="6" spans="1:5" ht="12.75" customHeight="1" x14ac:dyDescent="0.25">
      <c r="A6" s="290" t="s">
        <v>1612</v>
      </c>
      <c r="B6" s="291">
        <v>265</v>
      </c>
      <c r="C6" s="291">
        <v>233</v>
      </c>
      <c r="D6" s="291">
        <v>83</v>
      </c>
      <c r="E6" s="292" t="s">
        <v>1613</v>
      </c>
    </row>
    <row r="7" spans="1:5" ht="12.75" customHeight="1" x14ac:dyDescent="0.25">
      <c r="A7" s="290" t="s">
        <v>1614</v>
      </c>
      <c r="B7" s="291">
        <v>379</v>
      </c>
      <c r="C7" s="291">
        <v>17</v>
      </c>
      <c r="D7" s="291">
        <v>15</v>
      </c>
      <c r="E7" s="292" t="s">
        <v>1615</v>
      </c>
    </row>
    <row r="8" spans="1:5" ht="12.75" customHeight="1" x14ac:dyDescent="0.25">
      <c r="A8" s="290" t="s">
        <v>1616</v>
      </c>
      <c r="B8" s="291">
        <v>346</v>
      </c>
      <c r="C8" s="291">
        <v>32</v>
      </c>
      <c r="D8" s="291">
        <v>16</v>
      </c>
      <c r="E8" s="293" t="s">
        <v>1617</v>
      </c>
    </row>
    <row r="9" spans="1:5" ht="12.75" customHeight="1" x14ac:dyDescent="0.25">
      <c r="A9" s="290" t="s">
        <v>1618</v>
      </c>
      <c r="B9" s="291">
        <v>254</v>
      </c>
      <c r="C9" s="291">
        <v>65</v>
      </c>
      <c r="D9" s="291">
        <v>5</v>
      </c>
      <c r="E9" s="293" t="s">
        <v>1619</v>
      </c>
    </row>
    <row r="10" spans="1:5" ht="12.75" customHeight="1" x14ac:dyDescent="0.25">
      <c r="A10" s="290" t="s">
        <v>1620</v>
      </c>
      <c r="B10" s="291">
        <v>325</v>
      </c>
      <c r="C10" s="291">
        <v>106</v>
      </c>
      <c r="D10" s="291">
        <v>12</v>
      </c>
      <c r="E10" s="293" t="s">
        <v>1621</v>
      </c>
    </row>
    <row r="11" spans="1:5" ht="16.5" customHeight="1" x14ac:dyDescent="0.25">
      <c r="A11" s="294" t="s">
        <v>1622</v>
      </c>
      <c r="B11" s="295">
        <v>44459</v>
      </c>
      <c r="C11" s="295">
        <v>66659</v>
      </c>
      <c r="D11" s="296">
        <v>11838</v>
      </c>
      <c r="E11" s="294" t="s">
        <v>1623</v>
      </c>
    </row>
    <row r="12" spans="1:5" ht="12.75" customHeight="1" x14ac:dyDescent="0.25">
      <c r="A12" s="287" t="s">
        <v>1624</v>
      </c>
      <c r="B12" s="288"/>
      <c r="C12" s="288"/>
      <c r="D12" s="288"/>
      <c r="E12" s="289" t="s">
        <v>1625</v>
      </c>
    </row>
    <row r="13" spans="1:5" ht="12.75" customHeight="1" x14ac:dyDescent="0.25">
      <c r="A13" s="297" t="s">
        <v>1626</v>
      </c>
      <c r="B13" s="288">
        <v>333</v>
      </c>
      <c r="C13" s="288">
        <v>102</v>
      </c>
      <c r="D13" s="288">
        <v>24</v>
      </c>
      <c r="E13" s="298" t="s">
        <v>1627</v>
      </c>
    </row>
    <row r="14" spans="1:5" ht="9" customHeight="1" x14ac:dyDescent="0.25">
      <c r="A14" s="299" t="s">
        <v>1628</v>
      </c>
      <c r="E14" s="294" t="s">
        <v>1629</v>
      </c>
    </row>
    <row r="15" spans="1:5" ht="18.75" customHeight="1" x14ac:dyDescent="0.25">
      <c r="A15" s="298" t="s">
        <v>1630</v>
      </c>
      <c r="B15" s="288">
        <v>136726</v>
      </c>
      <c r="C15" s="288">
        <v>65263</v>
      </c>
      <c r="D15" s="288">
        <v>16138</v>
      </c>
      <c r="E15" s="298" t="s">
        <v>1631</v>
      </c>
    </row>
    <row r="16" spans="1:5" ht="12.75" customHeight="1" x14ac:dyDescent="0.25">
      <c r="A16" s="298" t="s">
        <v>1632</v>
      </c>
      <c r="B16" s="291">
        <v>0</v>
      </c>
      <c r="C16" s="291">
        <v>18269</v>
      </c>
      <c r="D16" s="291">
        <v>1633</v>
      </c>
      <c r="E16" s="298" t="s">
        <v>1633</v>
      </c>
    </row>
    <row r="17" spans="1:5" ht="12.75" customHeight="1" x14ac:dyDescent="0.25">
      <c r="A17" s="290" t="s">
        <v>1634</v>
      </c>
      <c r="B17" s="291">
        <v>29201</v>
      </c>
      <c r="C17" s="291">
        <v>26188</v>
      </c>
      <c r="D17" s="291">
        <v>0</v>
      </c>
      <c r="E17" s="292" t="s">
        <v>1635</v>
      </c>
    </row>
    <row r="18" spans="1:5" ht="12.75" customHeight="1" x14ac:dyDescent="0.25">
      <c r="A18" s="290" t="s">
        <v>1636</v>
      </c>
      <c r="B18" s="291">
        <v>0</v>
      </c>
      <c r="C18" s="291">
        <v>0</v>
      </c>
      <c r="D18" s="291">
        <v>1125</v>
      </c>
      <c r="E18" s="292" t="s">
        <v>1637</v>
      </c>
    </row>
    <row r="19" spans="1:5" ht="12.75" customHeight="1" x14ac:dyDescent="0.25">
      <c r="A19" s="290" t="s">
        <v>1638</v>
      </c>
      <c r="B19" s="291">
        <v>1070</v>
      </c>
      <c r="C19" s="291">
        <v>20729</v>
      </c>
      <c r="D19" s="291">
        <v>11210</v>
      </c>
      <c r="E19" s="292" t="s">
        <v>1639</v>
      </c>
    </row>
    <row r="20" spans="1:5" ht="12.75" customHeight="1" x14ac:dyDescent="0.25">
      <c r="A20" s="292" t="s">
        <v>1640</v>
      </c>
      <c r="B20" s="291">
        <v>7642</v>
      </c>
      <c r="C20" s="291">
        <v>0</v>
      </c>
      <c r="D20" s="291">
        <v>369</v>
      </c>
      <c r="E20" s="292" t="s">
        <v>1641</v>
      </c>
    </row>
    <row r="21" spans="1:5" ht="12.75" customHeight="1" x14ac:dyDescent="0.25">
      <c r="A21" s="292" t="s">
        <v>1642</v>
      </c>
      <c r="B21" s="291">
        <v>98813</v>
      </c>
      <c r="C21" s="291">
        <v>77</v>
      </c>
      <c r="D21" s="291">
        <v>1801</v>
      </c>
      <c r="E21" s="292" t="s">
        <v>1643</v>
      </c>
    </row>
    <row r="22" spans="1:5" ht="15" customHeight="1" x14ac:dyDescent="0.25">
      <c r="A22" s="290" t="s">
        <v>1644</v>
      </c>
      <c r="B22" s="291">
        <v>711833</v>
      </c>
      <c r="C22" s="291">
        <v>348115</v>
      </c>
      <c r="D22" s="291">
        <v>40869</v>
      </c>
      <c r="E22" s="292" t="s">
        <v>1645</v>
      </c>
    </row>
    <row r="23" spans="1:5" ht="15" customHeight="1" x14ac:dyDescent="0.25">
      <c r="A23" s="292" t="s">
        <v>1646</v>
      </c>
      <c r="B23" s="291">
        <v>3579580</v>
      </c>
      <c r="C23" s="291">
        <v>1844442</v>
      </c>
      <c r="D23" s="291">
        <v>304818</v>
      </c>
      <c r="E23" s="292" t="s">
        <v>1647</v>
      </c>
    </row>
    <row r="24" spans="1:5" ht="15" customHeight="1" x14ac:dyDescent="0.25">
      <c r="A24" s="298" t="s">
        <v>1648</v>
      </c>
      <c r="B24" s="291">
        <v>27965</v>
      </c>
      <c r="C24" s="291">
        <v>8095</v>
      </c>
      <c r="D24" s="291">
        <v>1440</v>
      </c>
      <c r="E24" s="298" t="s">
        <v>1649</v>
      </c>
    </row>
    <row r="25" spans="1:5" ht="12.75" customHeight="1" x14ac:dyDescent="0.25">
      <c r="A25" s="300" t="s">
        <v>1650</v>
      </c>
      <c r="B25" s="288">
        <v>95995</v>
      </c>
      <c r="C25" s="288">
        <v>61257</v>
      </c>
      <c r="D25" s="288">
        <v>7250</v>
      </c>
      <c r="E25" s="301" t="s">
        <v>1651</v>
      </c>
    </row>
    <row r="26" spans="1:5" ht="12.75" customHeight="1" x14ac:dyDescent="0.25">
      <c r="A26" s="292" t="s">
        <v>1652</v>
      </c>
      <c r="B26" s="291">
        <v>86410</v>
      </c>
      <c r="C26" s="291">
        <v>45207</v>
      </c>
      <c r="D26" s="291">
        <v>6613</v>
      </c>
      <c r="E26" s="292" t="s">
        <v>1653</v>
      </c>
    </row>
    <row r="27" spans="1:5" ht="12.75" customHeight="1" x14ac:dyDescent="0.25">
      <c r="A27" s="292" t="s">
        <v>1654</v>
      </c>
      <c r="B27" s="291">
        <v>9585</v>
      </c>
      <c r="C27" s="291">
        <v>16050</v>
      </c>
      <c r="D27" s="291">
        <v>637</v>
      </c>
      <c r="E27" s="292" t="s">
        <v>1655</v>
      </c>
    </row>
    <row r="28" spans="1:5" ht="12.75" customHeight="1" x14ac:dyDescent="0.25">
      <c r="A28" s="300" t="s">
        <v>1656</v>
      </c>
      <c r="B28" s="288">
        <v>114295</v>
      </c>
      <c r="C28" s="288">
        <v>58524</v>
      </c>
      <c r="D28" s="288">
        <v>11970</v>
      </c>
      <c r="E28" s="301" t="s">
        <v>1657</v>
      </c>
    </row>
    <row r="29" spans="1:5" ht="17.25" customHeight="1" x14ac:dyDescent="0.25">
      <c r="A29" s="301" t="s">
        <v>1658</v>
      </c>
      <c r="B29" s="288">
        <v>50106</v>
      </c>
      <c r="C29" s="288">
        <v>121089</v>
      </c>
      <c r="D29" s="288">
        <v>643</v>
      </c>
      <c r="E29" s="301" t="s">
        <v>1659</v>
      </c>
    </row>
    <row r="30" spans="1:5" ht="12.75" customHeight="1" x14ac:dyDescent="0.25">
      <c r="A30" s="298" t="s">
        <v>1660</v>
      </c>
      <c r="B30" s="291">
        <v>2384</v>
      </c>
      <c r="C30" s="291">
        <v>12323</v>
      </c>
      <c r="D30" s="291">
        <v>0</v>
      </c>
      <c r="E30" s="298" t="s">
        <v>1661</v>
      </c>
    </row>
    <row r="31" spans="1:5" s="302" customFormat="1" ht="12.75" customHeight="1" x14ac:dyDescent="0.25">
      <c r="A31" s="298" t="s">
        <v>1662</v>
      </c>
      <c r="B31" s="291">
        <v>44856</v>
      </c>
      <c r="C31" s="291">
        <v>108766</v>
      </c>
      <c r="D31" s="291">
        <v>357</v>
      </c>
      <c r="E31" s="298" t="s">
        <v>1663</v>
      </c>
    </row>
    <row r="32" spans="1:5" s="302" customFormat="1" ht="12.75" customHeight="1" x14ac:dyDescent="0.25">
      <c r="A32" s="298" t="s">
        <v>1664</v>
      </c>
      <c r="B32" s="291">
        <v>2071</v>
      </c>
      <c r="C32" s="291">
        <v>0</v>
      </c>
      <c r="D32" s="291">
        <v>286</v>
      </c>
      <c r="E32" s="298" t="s">
        <v>1665</v>
      </c>
    </row>
    <row r="33" spans="1:5" s="302" customFormat="1" ht="12.75" customHeight="1" x14ac:dyDescent="0.25">
      <c r="A33" s="298" t="s">
        <v>1666</v>
      </c>
      <c r="B33" s="291">
        <v>795</v>
      </c>
      <c r="C33" s="291">
        <v>0</v>
      </c>
      <c r="D33" s="291">
        <v>0</v>
      </c>
      <c r="E33" s="298" t="s">
        <v>1667</v>
      </c>
    </row>
    <row r="34" spans="1:5" s="302" customFormat="1" ht="24" customHeight="1" x14ac:dyDescent="0.25">
      <c r="A34" s="172"/>
      <c r="B34" s="286" t="s">
        <v>1668</v>
      </c>
      <c r="C34" s="286" t="s">
        <v>1669</v>
      </c>
      <c r="D34" s="286" t="s">
        <v>1670</v>
      </c>
      <c r="E34" s="172"/>
    </row>
    <row r="35" spans="1:5" s="302" customFormat="1" ht="9.6" customHeight="1" x14ac:dyDescent="0.25">
      <c r="A35" s="324" t="s">
        <v>1239</v>
      </c>
      <c r="B35" s="416"/>
      <c r="C35" s="416"/>
      <c r="D35" s="416"/>
      <c r="E35" s="416"/>
    </row>
    <row r="36" spans="1:5" s="302" customFormat="1" ht="9.6" customHeight="1" x14ac:dyDescent="0.25">
      <c r="A36" s="324" t="s">
        <v>1671</v>
      </c>
      <c r="B36" s="416"/>
      <c r="C36" s="416"/>
      <c r="D36" s="416"/>
      <c r="E36" s="416"/>
    </row>
    <row r="37" spans="1:5" s="302" customFormat="1" ht="9.6" customHeight="1" x14ac:dyDescent="0.25">
      <c r="A37" s="324" t="s">
        <v>1672</v>
      </c>
      <c r="B37" s="324"/>
      <c r="C37" s="324"/>
      <c r="D37" s="324"/>
      <c r="E37" s="324"/>
    </row>
    <row r="38" spans="1:5" s="302" customFormat="1" ht="9.6" customHeight="1" x14ac:dyDescent="0.25">
      <c r="A38" s="315" t="s">
        <v>1673</v>
      </c>
      <c r="B38" s="315"/>
      <c r="C38" s="315"/>
      <c r="D38" s="315"/>
      <c r="E38" s="315"/>
    </row>
    <row r="39" spans="1:5" s="302" customFormat="1" ht="9.6" customHeight="1" x14ac:dyDescent="0.25">
      <c r="A39" s="315" t="s">
        <v>1674</v>
      </c>
      <c r="B39" s="315"/>
      <c r="C39" s="315"/>
      <c r="D39" s="315"/>
      <c r="E39" s="315"/>
    </row>
    <row r="40" spans="1:5" s="302" customFormat="1" ht="6.75" customHeight="1" x14ac:dyDescent="0.25">
      <c r="A40" s="79"/>
      <c r="B40" s="79"/>
      <c r="C40" s="79"/>
      <c r="D40" s="79"/>
      <c r="E40" s="79"/>
    </row>
    <row r="41" spans="1:5" s="302" customFormat="1" ht="9.6" customHeight="1" x14ac:dyDescent="0.25">
      <c r="A41" s="122" t="s">
        <v>1244</v>
      </c>
      <c r="B41" s="122"/>
      <c r="C41" s="122"/>
      <c r="D41" s="122"/>
      <c r="E41" s="122"/>
    </row>
    <row r="42" spans="1:5" s="302" customFormat="1" ht="9.6" customHeight="1" x14ac:dyDescent="0.25">
      <c r="A42" s="303" t="s">
        <v>1675</v>
      </c>
      <c r="B42" s="67"/>
      <c r="C42" s="67"/>
      <c r="D42" s="67"/>
      <c r="E42" s="67"/>
    </row>
    <row r="43" spans="1:5" s="302" customFormat="1" ht="9.6" customHeight="1" x14ac:dyDescent="0.25">
      <c r="A43" s="303" t="s">
        <v>1676</v>
      </c>
      <c r="B43" s="146"/>
      <c r="C43" s="146"/>
      <c r="D43" s="146"/>
      <c r="E43" s="67"/>
    </row>
    <row r="44" spans="1:5" s="302" customFormat="1" ht="10.35" customHeight="1" x14ac:dyDescent="0.25">
      <c r="A44" s="304"/>
      <c r="B44" s="146"/>
      <c r="C44" s="146"/>
      <c r="D44" s="146"/>
      <c r="E44" s="215"/>
    </row>
    <row r="45" spans="1:5" s="302" customFormat="1" x14ac:dyDescent="0.25">
      <c r="A45" s="45"/>
      <c r="B45" s="146"/>
      <c r="C45" s="146"/>
      <c r="D45" s="146"/>
      <c r="E45" s="45"/>
    </row>
    <row r="46" spans="1:5" s="302" customFormat="1" x14ac:dyDescent="0.25">
      <c r="A46" s="45"/>
      <c r="B46" s="146"/>
      <c r="C46" s="146"/>
      <c r="D46" s="146"/>
      <c r="E46" s="45"/>
    </row>
    <row r="47" spans="1:5" s="302" customFormat="1" x14ac:dyDescent="0.25">
      <c r="A47" s="45"/>
      <c r="B47" s="146"/>
      <c r="C47" s="146"/>
      <c r="D47" s="146"/>
      <c r="E47" s="45"/>
    </row>
    <row r="48" spans="1:5" x14ac:dyDescent="0.25">
      <c r="B48" s="146"/>
      <c r="C48" s="146"/>
      <c r="D48" s="146"/>
    </row>
    <row r="49" spans="2:4" x14ac:dyDescent="0.25">
      <c r="B49" s="146"/>
      <c r="C49" s="146"/>
      <c r="D49" s="146"/>
    </row>
  </sheetData>
  <mergeCells count="7">
    <mergeCell ref="A39:E39"/>
    <mergeCell ref="A2:E2"/>
    <mergeCell ref="A3:E3"/>
    <mergeCell ref="A35:E35"/>
    <mergeCell ref="A36:E36"/>
    <mergeCell ref="A37:E37"/>
    <mergeCell ref="A38:E38"/>
  </mergeCells>
  <hyperlinks>
    <hyperlink ref="A42" r:id="rId1" xr:uid="{87F40E32-98DE-41EC-A6D0-C08A8EE19FA2}"/>
    <hyperlink ref="A43" r:id="rId2" xr:uid="{78A42A57-EBC6-4476-A480-750403D6F747}"/>
    <hyperlink ref="A5" r:id="rId3" xr:uid="{1729C0A0-1F67-4F80-B1DB-73E788A89F93}"/>
    <hyperlink ref="E5" r:id="rId4" xr:uid="{FF851E32-A506-4DBD-BE8E-60707A70AC16}"/>
    <hyperlink ref="A12" r:id="rId5" xr:uid="{75095AF7-FFCE-4502-8460-2CB9E45847EB}"/>
    <hyperlink ref="E12" r:id="rId6" xr:uid="{92AC409F-7D04-4519-9C8F-B339DDF1F0EE}"/>
  </hyperlinks>
  <pageMargins left="0.7" right="0.7" top="0.75" bottom="0.75" header="0.3" footer="0.3"/>
  <pageSetup paperSize="9" orientation="portrait" r:id="rId7"/>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CF6EC1-CA14-4DBF-ADD7-0420668ADC06}">
  <dimension ref="A2:B58"/>
  <sheetViews>
    <sheetView showGridLines="0" workbookViewId="0"/>
  </sheetViews>
  <sheetFormatPr defaultRowHeight="15" x14ac:dyDescent="0.25"/>
  <cols>
    <col min="1" max="1" width="70.7109375" style="35" bestFit="1" customWidth="1"/>
    <col min="2" max="2" width="110.5703125" style="35" customWidth="1"/>
  </cols>
  <sheetData>
    <row r="2" spans="1:2" ht="16.5" x14ac:dyDescent="0.3">
      <c r="A2" s="34" t="s">
        <v>441</v>
      </c>
    </row>
    <row r="3" spans="1:2" x14ac:dyDescent="0.25">
      <c r="A3" s="36" t="s">
        <v>442</v>
      </c>
    </row>
    <row r="4" spans="1:2" ht="21" customHeight="1" x14ac:dyDescent="0.25"/>
    <row r="5" spans="1:2" x14ac:dyDescent="0.25">
      <c r="A5" s="37" t="s">
        <v>443</v>
      </c>
      <c r="B5" s="38" t="s">
        <v>444</v>
      </c>
    </row>
    <row r="6" spans="1:2" ht="26.25" x14ac:dyDescent="0.25">
      <c r="A6" s="39" t="s">
        <v>445</v>
      </c>
      <c r="B6" s="40" t="s">
        <v>446</v>
      </c>
    </row>
    <row r="7" spans="1:2" x14ac:dyDescent="0.25">
      <c r="A7" s="39" t="s">
        <v>447</v>
      </c>
      <c r="B7" s="40" t="s">
        <v>448</v>
      </c>
    </row>
    <row r="8" spans="1:2" ht="39" x14ac:dyDescent="0.25">
      <c r="A8" s="39" t="s">
        <v>449</v>
      </c>
      <c r="B8" s="40" t="s">
        <v>450</v>
      </c>
    </row>
    <row r="9" spans="1:2" x14ac:dyDescent="0.25">
      <c r="A9" s="39" t="s">
        <v>451</v>
      </c>
      <c r="B9" s="40" t="s">
        <v>452</v>
      </c>
    </row>
    <row r="10" spans="1:2" ht="51.75" x14ac:dyDescent="0.25">
      <c r="A10" s="39" t="s">
        <v>453</v>
      </c>
      <c r="B10" s="40" t="s">
        <v>454</v>
      </c>
    </row>
    <row r="11" spans="1:2" ht="26.25" x14ac:dyDescent="0.25">
      <c r="A11" s="39" t="s">
        <v>455</v>
      </c>
      <c r="B11" s="40" t="s">
        <v>456</v>
      </c>
    </row>
    <row r="12" spans="1:2" ht="26.25" x14ac:dyDescent="0.25">
      <c r="A12" s="39" t="s">
        <v>457</v>
      </c>
      <c r="B12" s="40" t="s">
        <v>458</v>
      </c>
    </row>
    <row r="13" spans="1:2" x14ac:dyDescent="0.25">
      <c r="A13" s="39" t="s">
        <v>459</v>
      </c>
      <c r="B13" s="40" t="s">
        <v>460</v>
      </c>
    </row>
    <row r="14" spans="1:2" ht="26.25" x14ac:dyDescent="0.25">
      <c r="A14" s="39" t="s">
        <v>461</v>
      </c>
      <c r="B14" s="40" t="s">
        <v>462</v>
      </c>
    </row>
    <row r="15" spans="1:2" x14ac:dyDescent="0.25">
      <c r="A15" s="39" t="s">
        <v>463</v>
      </c>
      <c r="B15" s="40" t="s">
        <v>464</v>
      </c>
    </row>
    <row r="16" spans="1:2" ht="64.5" x14ac:dyDescent="0.25">
      <c r="A16" s="39" t="s">
        <v>465</v>
      </c>
      <c r="B16" s="40" t="s">
        <v>466</v>
      </c>
    </row>
    <row r="17" spans="1:2" ht="39" x14ac:dyDescent="0.25">
      <c r="A17" s="39" t="s">
        <v>467</v>
      </c>
      <c r="B17" s="40" t="s">
        <v>468</v>
      </c>
    </row>
    <row r="18" spans="1:2" ht="64.5" x14ac:dyDescent="0.25">
      <c r="A18" s="39" t="s">
        <v>469</v>
      </c>
      <c r="B18" s="40" t="s">
        <v>470</v>
      </c>
    </row>
    <row r="19" spans="1:2" x14ac:dyDescent="0.25">
      <c r="A19" s="39" t="s">
        <v>471</v>
      </c>
      <c r="B19" s="40" t="s">
        <v>472</v>
      </c>
    </row>
    <row r="20" spans="1:2" x14ac:dyDescent="0.25">
      <c r="A20" s="39" t="s">
        <v>473</v>
      </c>
      <c r="B20" s="40" t="s">
        <v>474</v>
      </c>
    </row>
    <row r="21" spans="1:2" x14ac:dyDescent="0.25">
      <c r="A21" s="39" t="s">
        <v>475</v>
      </c>
      <c r="B21" s="40" t="s">
        <v>476</v>
      </c>
    </row>
    <row r="22" spans="1:2" x14ac:dyDescent="0.25">
      <c r="A22" s="39" t="s">
        <v>477</v>
      </c>
      <c r="B22" s="40" t="s">
        <v>478</v>
      </c>
    </row>
    <row r="23" spans="1:2" x14ac:dyDescent="0.25">
      <c r="A23" s="39" t="s">
        <v>479</v>
      </c>
      <c r="B23" s="40" t="s">
        <v>480</v>
      </c>
    </row>
    <row r="24" spans="1:2" x14ac:dyDescent="0.25">
      <c r="A24" s="39" t="s">
        <v>481</v>
      </c>
      <c r="B24" s="40" t="s">
        <v>482</v>
      </c>
    </row>
    <row r="25" spans="1:2" x14ac:dyDescent="0.25">
      <c r="A25" s="39" t="s">
        <v>483</v>
      </c>
      <c r="B25" s="40" t="s">
        <v>484</v>
      </c>
    </row>
    <row r="26" spans="1:2" x14ac:dyDescent="0.25">
      <c r="A26" s="39" t="s">
        <v>485</v>
      </c>
      <c r="B26" s="40" t="s">
        <v>486</v>
      </c>
    </row>
    <row r="27" spans="1:2" ht="26.25" x14ac:dyDescent="0.25">
      <c r="A27" s="39" t="s">
        <v>487</v>
      </c>
      <c r="B27" s="40" t="s">
        <v>488</v>
      </c>
    </row>
    <row r="28" spans="1:2" ht="26.25" x14ac:dyDescent="0.25">
      <c r="A28" s="39" t="s">
        <v>489</v>
      </c>
      <c r="B28" s="40" t="s">
        <v>490</v>
      </c>
    </row>
    <row r="29" spans="1:2" x14ac:dyDescent="0.25">
      <c r="A29" s="39" t="s">
        <v>491</v>
      </c>
      <c r="B29" s="40" t="s">
        <v>492</v>
      </c>
    </row>
    <row r="30" spans="1:2" x14ac:dyDescent="0.25">
      <c r="A30" s="39" t="s">
        <v>493</v>
      </c>
      <c r="B30" s="40" t="s">
        <v>494</v>
      </c>
    </row>
    <row r="31" spans="1:2" ht="26.25" x14ac:dyDescent="0.25">
      <c r="A31" s="39" t="s">
        <v>495</v>
      </c>
      <c r="B31" s="40" t="s">
        <v>496</v>
      </c>
    </row>
    <row r="32" spans="1:2" ht="26.25" x14ac:dyDescent="0.25">
      <c r="A32" s="39" t="s">
        <v>497</v>
      </c>
      <c r="B32" s="40" t="s">
        <v>498</v>
      </c>
    </row>
    <row r="33" spans="1:2" ht="39" x14ac:dyDescent="0.25">
      <c r="A33" s="39" t="s">
        <v>499</v>
      </c>
      <c r="B33" s="40" t="s">
        <v>500</v>
      </c>
    </row>
    <row r="34" spans="1:2" x14ac:dyDescent="0.25">
      <c r="A34" s="39" t="s">
        <v>501</v>
      </c>
      <c r="B34" s="40" t="s">
        <v>502</v>
      </c>
    </row>
    <row r="35" spans="1:2" ht="26.25" x14ac:dyDescent="0.25">
      <c r="A35" s="39" t="s">
        <v>503</v>
      </c>
      <c r="B35" s="40" t="s">
        <v>504</v>
      </c>
    </row>
    <row r="36" spans="1:2" x14ac:dyDescent="0.25">
      <c r="A36" s="39" t="s">
        <v>505</v>
      </c>
      <c r="B36" s="40" t="s">
        <v>506</v>
      </c>
    </row>
    <row r="37" spans="1:2" x14ac:dyDescent="0.25">
      <c r="A37" s="39" t="s">
        <v>507</v>
      </c>
      <c r="B37" s="40" t="s">
        <v>508</v>
      </c>
    </row>
    <row r="38" spans="1:2" x14ac:dyDescent="0.25">
      <c r="A38" s="39" t="s">
        <v>509</v>
      </c>
      <c r="B38" s="40" t="s">
        <v>510</v>
      </c>
    </row>
    <row r="39" spans="1:2" ht="39" x14ac:dyDescent="0.25">
      <c r="A39" s="39" t="s">
        <v>511</v>
      </c>
      <c r="B39" s="40" t="s">
        <v>512</v>
      </c>
    </row>
    <row r="40" spans="1:2" x14ac:dyDescent="0.25">
      <c r="A40" s="39" t="s">
        <v>513</v>
      </c>
      <c r="B40" s="40" t="s">
        <v>514</v>
      </c>
    </row>
    <row r="41" spans="1:2" x14ac:dyDescent="0.25">
      <c r="A41" s="39" t="s">
        <v>515</v>
      </c>
      <c r="B41" s="41" t="s">
        <v>516</v>
      </c>
    </row>
    <row r="42" spans="1:2" x14ac:dyDescent="0.25">
      <c r="A42" s="39" t="s">
        <v>517</v>
      </c>
      <c r="B42" s="40" t="s">
        <v>518</v>
      </c>
    </row>
    <row r="43" spans="1:2" x14ac:dyDescent="0.25">
      <c r="A43" s="39" t="s">
        <v>519</v>
      </c>
      <c r="B43" s="41" t="s">
        <v>520</v>
      </c>
    </row>
    <row r="44" spans="1:2" x14ac:dyDescent="0.25">
      <c r="A44" s="39" t="s">
        <v>521</v>
      </c>
      <c r="B44" s="40" t="s">
        <v>522</v>
      </c>
    </row>
    <row r="45" spans="1:2" x14ac:dyDescent="0.25">
      <c r="A45" s="39" t="s">
        <v>523</v>
      </c>
      <c r="B45" s="40" t="s">
        <v>524</v>
      </c>
    </row>
    <row r="46" spans="1:2" ht="26.25" x14ac:dyDescent="0.25">
      <c r="A46" s="39" t="s">
        <v>525</v>
      </c>
      <c r="B46" s="40" t="s">
        <v>526</v>
      </c>
    </row>
    <row r="47" spans="1:2" ht="26.25" x14ac:dyDescent="0.25">
      <c r="A47" s="39" t="s">
        <v>527</v>
      </c>
      <c r="B47" s="40" t="s">
        <v>528</v>
      </c>
    </row>
    <row r="48" spans="1:2" ht="26.25" x14ac:dyDescent="0.25">
      <c r="A48" s="39" t="s">
        <v>529</v>
      </c>
      <c r="B48" s="40" t="s">
        <v>530</v>
      </c>
    </row>
    <row r="49" spans="1:2" x14ac:dyDescent="0.25">
      <c r="A49" s="39" t="s">
        <v>531</v>
      </c>
      <c r="B49" s="40" t="s">
        <v>532</v>
      </c>
    </row>
    <row r="50" spans="1:2" ht="39" x14ac:dyDescent="0.25">
      <c r="A50" s="39" t="s">
        <v>533</v>
      </c>
      <c r="B50" s="40" t="s">
        <v>534</v>
      </c>
    </row>
    <row r="51" spans="1:2" x14ac:dyDescent="0.25">
      <c r="A51" s="39" t="s">
        <v>535</v>
      </c>
      <c r="B51" s="40" t="s">
        <v>536</v>
      </c>
    </row>
    <row r="52" spans="1:2" x14ac:dyDescent="0.25">
      <c r="A52" s="39" t="s">
        <v>537</v>
      </c>
      <c r="B52" s="40" t="s">
        <v>538</v>
      </c>
    </row>
    <row r="53" spans="1:2" x14ac:dyDescent="0.25">
      <c r="A53" s="39" t="s">
        <v>539</v>
      </c>
      <c r="B53" s="40" t="s">
        <v>540</v>
      </c>
    </row>
    <row r="54" spans="1:2" x14ac:dyDescent="0.25">
      <c r="A54" s="39" t="s">
        <v>541</v>
      </c>
      <c r="B54" s="40" t="s">
        <v>542</v>
      </c>
    </row>
    <row r="55" spans="1:2" x14ac:dyDescent="0.25">
      <c r="A55" s="39" t="s">
        <v>543</v>
      </c>
      <c r="B55" s="40" t="s">
        <v>544</v>
      </c>
    </row>
    <row r="56" spans="1:2" x14ac:dyDescent="0.25">
      <c r="A56" s="39" t="s">
        <v>545</v>
      </c>
      <c r="B56" s="40" t="s">
        <v>546</v>
      </c>
    </row>
    <row r="57" spans="1:2" x14ac:dyDescent="0.25">
      <c r="A57" s="39" t="s">
        <v>547</v>
      </c>
      <c r="B57" s="40" t="s">
        <v>548</v>
      </c>
    </row>
    <row r="58" spans="1:2" x14ac:dyDescent="0.25">
      <c r="A58" s="39" t="s">
        <v>549</v>
      </c>
      <c r="B58" s="40" t="s">
        <v>550</v>
      </c>
    </row>
  </sheetData>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943ACF-F510-4F2C-A99A-7DAAC6844035}">
  <dimension ref="A2:I39"/>
  <sheetViews>
    <sheetView showGridLines="0" workbookViewId="0"/>
  </sheetViews>
  <sheetFormatPr defaultRowHeight="15" x14ac:dyDescent="0.25"/>
  <cols>
    <col min="2" max="2" width="40.28515625" style="2" customWidth="1"/>
    <col min="3" max="3" width="11.85546875" style="3" customWidth="1"/>
    <col min="4" max="4" width="34" style="4" customWidth="1"/>
    <col min="5" max="5" width="14.28515625" customWidth="1"/>
    <col min="6" max="6" width="30.7109375" customWidth="1"/>
    <col min="9" max="9" width="27.140625" customWidth="1"/>
  </cols>
  <sheetData>
    <row r="2" spans="1:9" ht="16.5" x14ac:dyDescent="0.3">
      <c r="A2" s="1" t="s">
        <v>0</v>
      </c>
    </row>
    <row r="3" spans="1:9" ht="16.5" x14ac:dyDescent="0.3">
      <c r="A3" s="5" t="s">
        <v>1</v>
      </c>
    </row>
    <row r="4" spans="1:9" x14ac:dyDescent="0.25">
      <c r="A4" s="6"/>
    </row>
    <row r="5" spans="1:9" s="3" customFormat="1" ht="27.75" customHeight="1" x14ac:dyDescent="0.25">
      <c r="B5" s="7" t="s">
        <v>2</v>
      </c>
      <c r="C5" s="8"/>
      <c r="D5" s="9" t="s">
        <v>3</v>
      </c>
      <c r="F5" s="10" t="s">
        <v>4</v>
      </c>
      <c r="G5" s="11"/>
      <c r="H5" s="11"/>
      <c r="I5" s="12" t="s">
        <v>5</v>
      </c>
    </row>
    <row r="6" spans="1:9" ht="16.5" x14ac:dyDescent="0.25">
      <c r="B6" s="13" t="s">
        <v>6</v>
      </c>
      <c r="C6" s="14" t="s">
        <v>7</v>
      </c>
      <c r="D6" s="15" t="s">
        <v>8</v>
      </c>
      <c r="F6" s="16" t="s">
        <v>9</v>
      </c>
      <c r="G6" s="419" t="s">
        <v>10</v>
      </c>
      <c r="H6" s="420"/>
      <c r="I6" s="17" t="s">
        <v>9</v>
      </c>
    </row>
    <row r="7" spans="1:9" ht="16.5" x14ac:dyDescent="0.25">
      <c r="B7" s="13" t="s">
        <v>11</v>
      </c>
      <c r="C7" s="14" t="s">
        <v>12</v>
      </c>
      <c r="D7" s="15" t="s">
        <v>13</v>
      </c>
      <c r="F7" s="16" t="s">
        <v>14</v>
      </c>
      <c r="G7" s="419" t="s">
        <v>15</v>
      </c>
      <c r="H7" s="420"/>
      <c r="I7" s="17" t="s">
        <v>16</v>
      </c>
    </row>
    <row r="8" spans="1:9" ht="16.5" x14ac:dyDescent="0.25">
      <c r="B8" s="13" t="s">
        <v>17</v>
      </c>
      <c r="C8" s="14" t="s">
        <v>18</v>
      </c>
      <c r="D8" s="15" t="s">
        <v>19</v>
      </c>
      <c r="F8" s="16" t="s">
        <v>20</v>
      </c>
      <c r="G8" s="18" t="s">
        <v>21</v>
      </c>
      <c r="H8" s="18" t="s">
        <v>22</v>
      </c>
      <c r="I8" s="17" t="s">
        <v>23</v>
      </c>
    </row>
    <row r="9" spans="1:9" ht="16.5" x14ac:dyDescent="0.25">
      <c r="B9" s="13" t="s">
        <v>24</v>
      </c>
      <c r="C9" s="14" t="s">
        <v>25</v>
      </c>
      <c r="D9" s="15" t="s">
        <v>26</v>
      </c>
      <c r="F9" s="16" t="s">
        <v>27</v>
      </c>
      <c r="G9" s="419" t="s">
        <v>28</v>
      </c>
      <c r="H9" s="420"/>
      <c r="I9" s="17" t="s">
        <v>29</v>
      </c>
    </row>
    <row r="10" spans="1:9" ht="16.5" x14ac:dyDescent="0.25">
      <c r="B10" s="13" t="s">
        <v>30</v>
      </c>
      <c r="C10" s="14" t="s">
        <v>31</v>
      </c>
      <c r="D10" s="15" t="s">
        <v>32</v>
      </c>
      <c r="F10" s="16" t="s">
        <v>33</v>
      </c>
      <c r="G10" s="419" t="s">
        <v>34</v>
      </c>
      <c r="H10" s="420"/>
      <c r="I10" s="17" t="s">
        <v>35</v>
      </c>
    </row>
    <row r="11" spans="1:9" ht="16.5" x14ac:dyDescent="0.25">
      <c r="B11" s="13" t="s">
        <v>36</v>
      </c>
      <c r="C11" s="14" t="s">
        <v>37</v>
      </c>
      <c r="D11" s="15" t="s">
        <v>38</v>
      </c>
      <c r="F11" s="16" t="s">
        <v>39</v>
      </c>
      <c r="G11" s="419" t="s">
        <v>40</v>
      </c>
      <c r="H11" s="420"/>
      <c r="I11" s="17" t="s">
        <v>41</v>
      </c>
    </row>
    <row r="12" spans="1:9" ht="16.5" x14ac:dyDescent="0.25">
      <c r="B12" s="13" t="s">
        <v>42</v>
      </c>
      <c r="C12" s="14" t="s">
        <v>43</v>
      </c>
      <c r="D12" s="15" t="s">
        <v>44</v>
      </c>
      <c r="F12" s="16" t="s">
        <v>45</v>
      </c>
      <c r="G12" s="419" t="s">
        <v>46</v>
      </c>
      <c r="H12" s="420"/>
      <c r="I12" s="17" t="s">
        <v>45</v>
      </c>
    </row>
    <row r="13" spans="1:9" ht="16.5" x14ac:dyDescent="0.25">
      <c r="B13" s="13" t="s">
        <v>47</v>
      </c>
      <c r="C13" s="14" t="s">
        <v>48</v>
      </c>
      <c r="D13" s="15" t="s">
        <v>49</v>
      </c>
      <c r="F13" s="16" t="s">
        <v>50</v>
      </c>
      <c r="G13" s="419" t="s">
        <v>51</v>
      </c>
      <c r="H13" s="420"/>
      <c r="I13" s="17" t="s">
        <v>52</v>
      </c>
    </row>
    <row r="14" spans="1:9" ht="16.5" x14ac:dyDescent="0.25">
      <c r="B14" s="13" t="s">
        <v>53</v>
      </c>
      <c r="C14" s="14" t="s">
        <v>54</v>
      </c>
      <c r="D14" s="15" t="s">
        <v>55</v>
      </c>
      <c r="F14" s="19" t="s">
        <v>56</v>
      </c>
      <c r="G14" s="417" t="s">
        <v>57</v>
      </c>
      <c r="H14" s="418"/>
      <c r="I14" s="17" t="s">
        <v>58</v>
      </c>
    </row>
    <row r="15" spans="1:9" ht="16.5" x14ac:dyDescent="0.25">
      <c r="B15" s="13" t="s">
        <v>59</v>
      </c>
      <c r="C15" s="14" t="s">
        <v>60</v>
      </c>
      <c r="D15" s="15" t="s">
        <v>61</v>
      </c>
      <c r="F15" s="19" t="s">
        <v>62</v>
      </c>
      <c r="G15" s="417" t="s">
        <v>63</v>
      </c>
      <c r="H15" s="418"/>
      <c r="I15" s="17" t="s">
        <v>64</v>
      </c>
    </row>
    <row r="16" spans="1:9" ht="16.5" x14ac:dyDescent="0.25">
      <c r="B16" s="13" t="s">
        <v>65</v>
      </c>
      <c r="C16" s="14" t="s">
        <v>66</v>
      </c>
      <c r="D16" s="15" t="s">
        <v>67</v>
      </c>
      <c r="F16" s="19" t="s">
        <v>68</v>
      </c>
      <c r="G16" s="417" t="s">
        <v>69</v>
      </c>
      <c r="H16" s="418"/>
      <c r="I16" s="17" t="s">
        <v>70</v>
      </c>
    </row>
    <row r="17" spans="2:9" ht="16.5" x14ac:dyDescent="0.25">
      <c r="B17" s="13" t="s">
        <v>71</v>
      </c>
      <c r="C17" s="14" t="s">
        <v>72</v>
      </c>
      <c r="D17" s="15" t="s">
        <v>73</v>
      </c>
      <c r="F17" s="19" t="s">
        <v>74</v>
      </c>
      <c r="G17" s="417" t="s">
        <v>75</v>
      </c>
      <c r="H17" s="418"/>
      <c r="I17" s="17" t="s">
        <v>76</v>
      </c>
    </row>
    <row r="18" spans="2:9" x14ac:dyDescent="0.25">
      <c r="F18" s="19" t="s">
        <v>77</v>
      </c>
      <c r="G18" s="417" t="s">
        <v>78</v>
      </c>
      <c r="H18" s="418"/>
      <c r="I18" s="17" t="s">
        <v>79</v>
      </c>
    </row>
    <row r="19" spans="2:9" x14ac:dyDescent="0.25">
      <c r="F19" s="16" t="s">
        <v>80</v>
      </c>
      <c r="G19" s="419" t="s">
        <v>81</v>
      </c>
      <c r="H19" s="420"/>
      <c r="I19" s="17" t="s">
        <v>82</v>
      </c>
    </row>
    <row r="20" spans="2:9" x14ac:dyDescent="0.25">
      <c r="F20" s="16" t="s">
        <v>83</v>
      </c>
      <c r="G20" s="419" t="s">
        <v>84</v>
      </c>
      <c r="H20" s="420"/>
      <c r="I20" s="17" t="s">
        <v>85</v>
      </c>
    </row>
    <row r="21" spans="2:9" x14ac:dyDescent="0.25">
      <c r="F21" s="16" t="s">
        <v>86</v>
      </c>
      <c r="G21" s="419" t="s">
        <v>87</v>
      </c>
      <c r="H21" s="420"/>
      <c r="I21" s="17" t="s">
        <v>88</v>
      </c>
    </row>
    <row r="22" spans="2:9" x14ac:dyDescent="0.25">
      <c r="F22" s="16" t="s">
        <v>89</v>
      </c>
      <c r="G22" s="419" t="s">
        <v>90</v>
      </c>
      <c r="H22" s="420"/>
      <c r="I22" s="17" t="s">
        <v>91</v>
      </c>
    </row>
    <row r="23" spans="2:9" ht="25.5" x14ac:dyDescent="0.25">
      <c r="F23" s="16" t="s">
        <v>92</v>
      </c>
      <c r="G23" s="18" t="s">
        <v>93</v>
      </c>
      <c r="H23" s="18" t="s">
        <v>94</v>
      </c>
      <c r="I23" s="17" t="s">
        <v>95</v>
      </c>
    </row>
    <row r="24" spans="2:9" x14ac:dyDescent="0.25">
      <c r="F24" s="16" t="s">
        <v>96</v>
      </c>
      <c r="G24" s="419" t="s">
        <v>97</v>
      </c>
      <c r="H24" s="420"/>
      <c r="I24" s="17" t="s">
        <v>98</v>
      </c>
    </row>
    <row r="25" spans="2:9" x14ac:dyDescent="0.25">
      <c r="F25" s="16" t="s">
        <v>99</v>
      </c>
      <c r="G25" s="419" t="s">
        <v>100</v>
      </c>
      <c r="H25" s="420"/>
      <c r="I25" s="17" t="s">
        <v>101</v>
      </c>
    </row>
    <row r="26" spans="2:9" x14ac:dyDescent="0.25">
      <c r="F26" s="16" t="s">
        <v>102</v>
      </c>
      <c r="G26" s="419" t="s">
        <v>103</v>
      </c>
      <c r="H26" s="420"/>
      <c r="I26" s="17" t="s">
        <v>104</v>
      </c>
    </row>
    <row r="27" spans="2:9" x14ac:dyDescent="0.25">
      <c r="F27" s="16" t="s">
        <v>105</v>
      </c>
      <c r="G27" s="428" t="s">
        <v>106</v>
      </c>
      <c r="H27" s="428"/>
      <c r="I27" s="17" t="s">
        <v>107</v>
      </c>
    </row>
    <row r="28" spans="2:9" x14ac:dyDescent="0.25">
      <c r="F28" s="16" t="s">
        <v>108</v>
      </c>
      <c r="G28" s="18" t="s">
        <v>109</v>
      </c>
      <c r="H28" s="18" t="s">
        <v>110</v>
      </c>
      <c r="I28" s="17" t="s">
        <v>111</v>
      </c>
    </row>
    <row r="29" spans="2:9" x14ac:dyDescent="0.25">
      <c r="F29" s="16" t="s">
        <v>112</v>
      </c>
      <c r="G29" s="425" t="s">
        <v>113</v>
      </c>
      <c r="H29" s="426"/>
      <c r="I29" s="17" t="s">
        <v>114</v>
      </c>
    </row>
    <row r="30" spans="2:9" x14ac:dyDescent="0.25">
      <c r="F30" s="16" t="s">
        <v>115</v>
      </c>
      <c r="G30" s="419" t="s">
        <v>116</v>
      </c>
      <c r="H30" s="420"/>
      <c r="I30" s="17" t="s">
        <v>117</v>
      </c>
    </row>
    <row r="31" spans="2:9" x14ac:dyDescent="0.25">
      <c r="F31" s="16" t="s">
        <v>118</v>
      </c>
      <c r="G31" s="18" t="s">
        <v>119</v>
      </c>
      <c r="H31" s="18" t="s">
        <v>120</v>
      </c>
      <c r="I31" s="17" t="s">
        <v>121</v>
      </c>
    </row>
    <row r="32" spans="2:9" ht="25.5" customHeight="1" x14ac:dyDescent="0.25">
      <c r="F32" s="16" t="s">
        <v>122</v>
      </c>
      <c r="G32" s="18" t="s">
        <v>123</v>
      </c>
      <c r="H32" s="18" t="s">
        <v>124</v>
      </c>
      <c r="I32" s="17" t="s">
        <v>125</v>
      </c>
    </row>
    <row r="33" spans="6:9" x14ac:dyDescent="0.25">
      <c r="F33" s="421" t="s">
        <v>126</v>
      </c>
      <c r="G33" s="423" t="s">
        <v>127</v>
      </c>
      <c r="H33" s="424"/>
      <c r="I33" s="427" t="s">
        <v>128</v>
      </c>
    </row>
    <row r="34" spans="6:9" x14ac:dyDescent="0.25">
      <c r="F34" s="422"/>
      <c r="G34" s="425"/>
      <c r="H34" s="426"/>
      <c r="I34" s="427"/>
    </row>
    <row r="35" spans="6:9" x14ac:dyDescent="0.25">
      <c r="F35" s="16" t="s">
        <v>129</v>
      </c>
      <c r="G35" s="419" t="s">
        <v>130</v>
      </c>
      <c r="H35" s="420"/>
      <c r="I35" s="17" t="s">
        <v>129</v>
      </c>
    </row>
    <row r="36" spans="6:9" x14ac:dyDescent="0.25">
      <c r="F36" s="16" t="s">
        <v>131</v>
      </c>
      <c r="G36" s="419" t="s">
        <v>132</v>
      </c>
      <c r="H36" s="420"/>
      <c r="I36" s="17" t="s">
        <v>133</v>
      </c>
    </row>
    <row r="37" spans="6:9" x14ac:dyDescent="0.25">
      <c r="F37" s="16" t="s">
        <v>134</v>
      </c>
      <c r="G37" s="18" t="s">
        <v>135</v>
      </c>
      <c r="H37" s="18" t="s">
        <v>136</v>
      </c>
      <c r="I37" s="17" t="s">
        <v>137</v>
      </c>
    </row>
    <row r="38" spans="6:9" x14ac:dyDescent="0.25">
      <c r="F38" s="16" t="s">
        <v>138</v>
      </c>
      <c r="G38" s="18" t="s">
        <v>139</v>
      </c>
      <c r="H38" s="18" t="s">
        <v>140</v>
      </c>
      <c r="I38" s="17" t="s">
        <v>141</v>
      </c>
    </row>
    <row r="39" spans="6:9" x14ac:dyDescent="0.25">
      <c r="F39" s="20" t="s">
        <v>142</v>
      </c>
      <c r="G39" s="21" t="s">
        <v>143</v>
      </c>
      <c r="H39" s="21" t="s">
        <v>144</v>
      </c>
      <c r="I39" s="22" t="s">
        <v>145</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8:H18"/>
    <mergeCell ref="G6:H6"/>
    <mergeCell ref="G7:H7"/>
    <mergeCell ref="G9:H9"/>
    <mergeCell ref="G10:H10"/>
    <mergeCell ref="G11:H11"/>
    <mergeCell ref="G12:H12"/>
    <mergeCell ref="G13:H13"/>
    <mergeCell ref="G14:H14"/>
    <mergeCell ref="G15:H15"/>
    <mergeCell ref="G16:H16"/>
    <mergeCell ref="G17:H17"/>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0C58E0-A935-4538-BA62-6C026E27AC7A}">
  <dimension ref="A2:I69"/>
  <sheetViews>
    <sheetView showGridLines="0" workbookViewId="0"/>
  </sheetViews>
  <sheetFormatPr defaultRowHeight="15" x14ac:dyDescent="0.25"/>
  <cols>
    <col min="2" max="2" width="26.85546875" style="3" customWidth="1"/>
    <col min="3" max="3" width="10" style="3" bestFit="1" customWidth="1"/>
    <col min="4" max="4" width="10.5703125" style="3" bestFit="1" customWidth="1"/>
    <col min="5" max="5" width="30" style="23" customWidth="1"/>
    <col min="6" max="6" width="14.7109375" customWidth="1"/>
    <col min="7" max="7" width="25.28515625" customWidth="1"/>
    <col min="8" max="8" width="12" customWidth="1"/>
    <col min="9" max="9" width="24.85546875" customWidth="1"/>
  </cols>
  <sheetData>
    <row r="2" spans="1:9" ht="16.5" x14ac:dyDescent="0.3">
      <c r="A2" s="1" t="s">
        <v>146</v>
      </c>
    </row>
    <row r="3" spans="1:9" ht="16.5" x14ac:dyDescent="0.3">
      <c r="A3" s="5" t="s">
        <v>147</v>
      </c>
    </row>
    <row r="4" spans="1:9" ht="16.5" x14ac:dyDescent="0.3">
      <c r="A4" s="1"/>
    </row>
    <row r="5" spans="1:9" ht="15.75" customHeight="1" x14ac:dyDescent="0.25">
      <c r="B5" s="10" t="s">
        <v>148</v>
      </c>
      <c r="C5" s="24"/>
      <c r="D5" s="24"/>
      <c r="E5" s="12" t="s">
        <v>149</v>
      </c>
      <c r="G5" s="25" t="s">
        <v>150</v>
      </c>
      <c r="H5" s="26"/>
      <c r="I5" s="27" t="s">
        <v>151</v>
      </c>
    </row>
    <row r="6" spans="1:9" ht="15.75" customHeight="1" x14ac:dyDescent="0.25">
      <c r="B6" s="19" t="s">
        <v>152</v>
      </c>
      <c r="C6" s="429" t="s">
        <v>153</v>
      </c>
      <c r="D6" s="430"/>
      <c r="E6" s="17" t="s">
        <v>154</v>
      </c>
      <c r="G6" s="28" t="s">
        <v>155</v>
      </c>
      <c r="H6" s="28" t="s">
        <v>156</v>
      </c>
      <c r="I6" s="29" t="s">
        <v>157</v>
      </c>
    </row>
    <row r="7" spans="1:9" ht="23.25" customHeight="1" x14ac:dyDescent="0.25">
      <c r="B7" s="19" t="s">
        <v>158</v>
      </c>
      <c r="C7" s="429" t="s">
        <v>159</v>
      </c>
      <c r="D7" s="430"/>
      <c r="E7" s="17" t="s">
        <v>160</v>
      </c>
      <c r="G7" s="28" t="s">
        <v>161</v>
      </c>
      <c r="H7" s="28" t="s">
        <v>162</v>
      </c>
      <c r="I7" s="29" t="s">
        <v>163</v>
      </c>
    </row>
    <row r="8" spans="1:9" x14ac:dyDescent="0.25">
      <c r="B8" s="19" t="s">
        <v>164</v>
      </c>
      <c r="C8" s="429" t="s">
        <v>165</v>
      </c>
      <c r="D8" s="430"/>
      <c r="E8" s="17" t="s">
        <v>166</v>
      </c>
      <c r="G8" s="28" t="s">
        <v>167</v>
      </c>
      <c r="H8" s="28" t="s">
        <v>168</v>
      </c>
      <c r="I8" s="29" t="s">
        <v>169</v>
      </c>
    </row>
    <row r="9" spans="1:9" x14ac:dyDescent="0.25">
      <c r="B9" s="19" t="s">
        <v>170</v>
      </c>
      <c r="C9" s="429" t="s">
        <v>171</v>
      </c>
      <c r="D9" s="430"/>
      <c r="E9" s="17" t="s">
        <v>172</v>
      </c>
      <c r="G9" s="28" t="s">
        <v>173</v>
      </c>
      <c r="H9" s="28" t="s">
        <v>174</v>
      </c>
      <c r="I9" s="29" t="s">
        <v>175</v>
      </c>
    </row>
    <row r="10" spans="1:9" x14ac:dyDescent="0.25">
      <c r="B10" s="16" t="s">
        <v>176</v>
      </c>
      <c r="C10" s="429" t="s">
        <v>177</v>
      </c>
      <c r="D10" s="430"/>
      <c r="E10" s="17" t="s">
        <v>178</v>
      </c>
      <c r="G10" s="28" t="s">
        <v>179</v>
      </c>
      <c r="H10" s="28" t="s">
        <v>180</v>
      </c>
      <c r="I10" s="29" t="s">
        <v>181</v>
      </c>
    </row>
    <row r="11" spans="1:9" x14ac:dyDescent="0.25">
      <c r="B11" s="16" t="s">
        <v>182</v>
      </c>
      <c r="C11" s="429" t="s">
        <v>183</v>
      </c>
      <c r="D11" s="430"/>
      <c r="E11" s="17" t="s">
        <v>184</v>
      </c>
      <c r="G11" s="28" t="s">
        <v>185</v>
      </c>
      <c r="H11" s="28" t="s">
        <v>186</v>
      </c>
      <c r="I11" s="29" t="s">
        <v>187</v>
      </c>
    </row>
    <row r="12" spans="1:9" ht="14.25" customHeight="1" x14ac:dyDescent="0.25">
      <c r="B12" s="16" t="s">
        <v>188</v>
      </c>
      <c r="C12" s="429" t="s">
        <v>189</v>
      </c>
      <c r="D12" s="430"/>
      <c r="E12" s="17" t="s">
        <v>190</v>
      </c>
      <c r="G12" s="28" t="s">
        <v>191</v>
      </c>
      <c r="H12" s="28" t="s">
        <v>192</v>
      </c>
      <c r="I12" s="29" t="s">
        <v>193</v>
      </c>
    </row>
    <row r="13" spans="1:9" x14ac:dyDescent="0.25">
      <c r="B13" s="16" t="s">
        <v>194</v>
      </c>
      <c r="C13" s="429" t="s">
        <v>162</v>
      </c>
      <c r="D13" s="430"/>
      <c r="E13" s="17" t="s">
        <v>195</v>
      </c>
      <c r="G13" s="28" t="s">
        <v>196</v>
      </c>
      <c r="H13" s="28" t="s">
        <v>197</v>
      </c>
      <c r="I13" s="29" t="s">
        <v>198</v>
      </c>
    </row>
    <row r="14" spans="1:9" ht="30" customHeight="1" x14ac:dyDescent="0.25">
      <c r="B14" s="16" t="s">
        <v>199</v>
      </c>
      <c r="C14" s="429" t="s">
        <v>200</v>
      </c>
      <c r="D14" s="430"/>
      <c r="E14" s="17" t="s">
        <v>201</v>
      </c>
      <c r="G14" s="28" t="s">
        <v>202</v>
      </c>
      <c r="H14" s="28" t="s">
        <v>203</v>
      </c>
      <c r="I14" s="29" t="s">
        <v>204</v>
      </c>
    </row>
    <row r="15" spans="1:9" ht="25.5" x14ac:dyDescent="0.25">
      <c r="B15" s="16" t="s">
        <v>205</v>
      </c>
      <c r="C15" s="429" t="s">
        <v>206</v>
      </c>
      <c r="D15" s="430"/>
      <c r="E15" s="17" t="s">
        <v>207</v>
      </c>
      <c r="G15" s="28" t="s">
        <v>208</v>
      </c>
      <c r="H15" s="28" t="s">
        <v>209</v>
      </c>
      <c r="I15" s="29" t="s">
        <v>210</v>
      </c>
    </row>
    <row r="16" spans="1:9" ht="24" customHeight="1" x14ac:dyDescent="0.25">
      <c r="B16" s="16" t="s">
        <v>211</v>
      </c>
      <c r="C16" s="30" t="s">
        <v>212</v>
      </c>
      <c r="D16" s="18" t="s">
        <v>213</v>
      </c>
      <c r="E16" s="17" t="s">
        <v>214</v>
      </c>
      <c r="G16" s="28" t="s">
        <v>215</v>
      </c>
      <c r="H16" s="28" t="s">
        <v>216</v>
      </c>
      <c r="I16" s="29" t="s">
        <v>217</v>
      </c>
    </row>
    <row r="17" spans="2:9" x14ac:dyDescent="0.25">
      <c r="B17" s="16" t="s">
        <v>218</v>
      </c>
      <c r="C17" s="429" t="s">
        <v>219</v>
      </c>
      <c r="D17" s="430"/>
      <c r="E17" s="17" t="s">
        <v>220</v>
      </c>
      <c r="G17" s="28" t="s">
        <v>221</v>
      </c>
      <c r="H17" s="28" t="s">
        <v>222</v>
      </c>
      <c r="I17" s="29" t="s">
        <v>223</v>
      </c>
    </row>
    <row r="18" spans="2:9" ht="25.5" x14ac:dyDescent="0.25">
      <c r="B18" s="16" t="s">
        <v>224</v>
      </c>
      <c r="C18" s="429" t="s">
        <v>225</v>
      </c>
      <c r="D18" s="430"/>
      <c r="E18" s="17" t="s">
        <v>226</v>
      </c>
      <c r="G18" s="28" t="s">
        <v>227</v>
      </c>
      <c r="H18" s="28" t="s">
        <v>228</v>
      </c>
      <c r="I18" s="29" t="s">
        <v>229</v>
      </c>
    </row>
    <row r="19" spans="2:9" ht="30" customHeight="1" x14ac:dyDescent="0.25">
      <c r="B19" s="16" t="s">
        <v>230</v>
      </c>
      <c r="C19" s="429" t="s">
        <v>231</v>
      </c>
      <c r="D19" s="430"/>
      <c r="E19" s="17" t="s">
        <v>232</v>
      </c>
      <c r="G19" s="28" t="s">
        <v>233</v>
      </c>
      <c r="H19" s="28" t="s">
        <v>234</v>
      </c>
      <c r="I19" s="29" t="s">
        <v>235</v>
      </c>
    </row>
    <row r="20" spans="2:9" ht="25.5" customHeight="1" x14ac:dyDescent="0.25">
      <c r="B20" s="16" t="s">
        <v>236</v>
      </c>
      <c r="C20" s="30" t="s">
        <v>237</v>
      </c>
      <c r="D20" s="18" t="s">
        <v>238</v>
      </c>
      <c r="E20" s="17" t="s">
        <v>239</v>
      </c>
      <c r="G20" s="28" t="s">
        <v>240</v>
      </c>
      <c r="H20" s="28" t="s">
        <v>241</v>
      </c>
      <c r="I20" s="29" t="s">
        <v>242</v>
      </c>
    </row>
    <row r="21" spans="2:9" x14ac:dyDescent="0.25">
      <c r="B21" s="16" t="s">
        <v>243</v>
      </c>
      <c r="C21" s="30" t="s">
        <v>244</v>
      </c>
      <c r="D21" s="18" t="s">
        <v>245</v>
      </c>
      <c r="E21" s="17" t="s">
        <v>246</v>
      </c>
      <c r="G21" s="28" t="s">
        <v>247</v>
      </c>
      <c r="H21" s="28" t="s">
        <v>248</v>
      </c>
      <c r="I21" s="29" t="s">
        <v>249</v>
      </c>
    </row>
    <row r="22" spans="2:9" x14ac:dyDescent="0.25">
      <c r="B22" s="16" t="s">
        <v>250</v>
      </c>
      <c r="C22" s="429" t="s">
        <v>251</v>
      </c>
      <c r="D22" s="430"/>
      <c r="E22" s="17" t="s">
        <v>252</v>
      </c>
      <c r="G22" s="28" t="s">
        <v>253</v>
      </c>
      <c r="H22" s="28" t="s">
        <v>254</v>
      </c>
      <c r="I22" s="29" t="s">
        <v>255</v>
      </c>
    </row>
    <row r="23" spans="2:9" x14ac:dyDescent="0.25">
      <c r="B23" s="16" t="s">
        <v>256</v>
      </c>
      <c r="C23" s="429" t="s">
        <v>257</v>
      </c>
      <c r="D23" s="430"/>
      <c r="E23" s="17" t="s">
        <v>258</v>
      </c>
      <c r="G23" s="28" t="s">
        <v>259</v>
      </c>
      <c r="H23" s="28" t="s">
        <v>260</v>
      </c>
      <c r="I23" s="29" t="s">
        <v>261</v>
      </c>
    </row>
    <row r="24" spans="2:9" x14ac:dyDescent="0.25">
      <c r="B24" s="16" t="s">
        <v>262</v>
      </c>
      <c r="C24" s="18" t="s">
        <v>263</v>
      </c>
      <c r="D24" s="18" t="s">
        <v>264</v>
      </c>
      <c r="E24" s="17" t="s">
        <v>265</v>
      </c>
      <c r="G24" s="28" t="s">
        <v>266</v>
      </c>
      <c r="H24" s="28" t="s">
        <v>267</v>
      </c>
      <c r="I24" s="29" t="s">
        <v>268</v>
      </c>
    </row>
    <row r="25" spans="2:9" x14ac:dyDescent="0.25">
      <c r="B25" s="16" t="s">
        <v>269</v>
      </c>
      <c r="C25" s="419" t="s">
        <v>270</v>
      </c>
      <c r="D25" s="420"/>
      <c r="E25" s="17" t="s">
        <v>271</v>
      </c>
      <c r="G25" s="28" t="s">
        <v>272</v>
      </c>
      <c r="H25" s="28" t="s">
        <v>273</v>
      </c>
      <c r="I25" s="29" t="s">
        <v>272</v>
      </c>
    </row>
    <row r="26" spans="2:9" ht="25.5" x14ac:dyDescent="0.25">
      <c r="B26" s="16" t="s">
        <v>274</v>
      </c>
      <c r="C26" s="429" t="s">
        <v>275</v>
      </c>
      <c r="D26" s="430"/>
      <c r="E26" s="17" t="s">
        <v>276</v>
      </c>
      <c r="G26" s="28" t="s">
        <v>277</v>
      </c>
      <c r="H26" s="28" t="s">
        <v>278</v>
      </c>
      <c r="I26" s="29" t="s">
        <v>279</v>
      </c>
    </row>
    <row r="27" spans="2:9" x14ac:dyDescent="0.25">
      <c r="B27" s="16" t="s">
        <v>280</v>
      </c>
      <c r="C27" s="30" t="s">
        <v>281</v>
      </c>
      <c r="D27" s="18" t="s">
        <v>282</v>
      </c>
      <c r="E27" s="17" t="s">
        <v>283</v>
      </c>
      <c r="G27" s="28" t="s">
        <v>284</v>
      </c>
      <c r="H27" s="28" t="s">
        <v>285</v>
      </c>
      <c r="I27" s="29" t="s">
        <v>286</v>
      </c>
    </row>
    <row r="28" spans="2:9" x14ac:dyDescent="0.25">
      <c r="B28" s="16" t="s">
        <v>287</v>
      </c>
      <c r="C28" s="429" t="s">
        <v>288</v>
      </c>
      <c r="D28" s="430"/>
      <c r="E28" s="17" t="s">
        <v>289</v>
      </c>
      <c r="G28" s="28" t="s">
        <v>290</v>
      </c>
      <c r="H28" s="28" t="s">
        <v>291</v>
      </c>
      <c r="I28" s="29" t="s">
        <v>290</v>
      </c>
    </row>
    <row r="29" spans="2:9" x14ac:dyDescent="0.25">
      <c r="B29" s="16" t="s">
        <v>292</v>
      </c>
      <c r="C29" s="30" t="s">
        <v>293</v>
      </c>
      <c r="D29" s="18" t="s">
        <v>294</v>
      </c>
      <c r="E29" s="17" t="s">
        <v>295</v>
      </c>
      <c r="G29" s="28" t="s">
        <v>296</v>
      </c>
      <c r="H29" s="28" t="s">
        <v>297</v>
      </c>
      <c r="I29" s="29" t="s">
        <v>298</v>
      </c>
    </row>
    <row r="30" spans="2:9" x14ac:dyDescent="0.25">
      <c r="B30" s="16" t="s">
        <v>299</v>
      </c>
      <c r="C30" s="30" t="s">
        <v>300</v>
      </c>
      <c r="D30" s="18" t="s">
        <v>301</v>
      </c>
      <c r="E30" s="17" t="s">
        <v>302</v>
      </c>
      <c r="G30" s="28" t="s">
        <v>303</v>
      </c>
      <c r="H30" s="28" t="s">
        <v>304</v>
      </c>
      <c r="I30" s="29" t="s">
        <v>305</v>
      </c>
    </row>
    <row r="31" spans="2:9" x14ac:dyDescent="0.25">
      <c r="B31" s="16" t="s">
        <v>306</v>
      </c>
      <c r="C31" s="30" t="s">
        <v>307</v>
      </c>
      <c r="D31" s="18" t="s">
        <v>308</v>
      </c>
      <c r="E31" s="17" t="s">
        <v>309</v>
      </c>
      <c r="G31" s="28" t="s">
        <v>310</v>
      </c>
      <c r="H31" s="28" t="s">
        <v>311</v>
      </c>
      <c r="I31" s="29" t="s">
        <v>312</v>
      </c>
    </row>
    <row r="32" spans="2:9" x14ac:dyDescent="0.25">
      <c r="B32" s="16" t="s">
        <v>313</v>
      </c>
      <c r="C32" s="429" t="s">
        <v>314</v>
      </c>
      <c r="D32" s="430"/>
      <c r="E32" s="17" t="s">
        <v>315</v>
      </c>
      <c r="G32" s="28" t="s">
        <v>316</v>
      </c>
      <c r="H32" s="28" t="s">
        <v>317</v>
      </c>
      <c r="I32" s="29" t="s">
        <v>318</v>
      </c>
    </row>
    <row r="33" spans="2:9" x14ac:dyDescent="0.25">
      <c r="B33" s="16" t="s">
        <v>319</v>
      </c>
      <c r="C33" s="429" t="s">
        <v>320</v>
      </c>
      <c r="D33" s="430"/>
      <c r="E33" s="17" t="s">
        <v>321</v>
      </c>
      <c r="G33" s="31"/>
      <c r="H33" s="31"/>
      <c r="I33" s="32"/>
    </row>
    <row r="34" spans="2:9" x14ac:dyDescent="0.25">
      <c r="B34" s="16" t="s">
        <v>322</v>
      </c>
      <c r="C34" s="429" t="s">
        <v>323</v>
      </c>
      <c r="D34" s="430"/>
      <c r="E34" s="17" t="s">
        <v>324</v>
      </c>
    </row>
    <row r="35" spans="2:9" ht="25.5" x14ac:dyDescent="0.25">
      <c r="B35" s="16" t="s">
        <v>325</v>
      </c>
      <c r="C35" s="429" t="s">
        <v>326</v>
      </c>
      <c r="D35" s="430"/>
      <c r="E35" s="17" t="s">
        <v>327</v>
      </c>
    </row>
    <row r="36" spans="2:9" x14ac:dyDescent="0.25">
      <c r="B36" s="16" t="s">
        <v>328</v>
      </c>
      <c r="C36" s="429" t="s">
        <v>329</v>
      </c>
      <c r="D36" s="430"/>
      <c r="E36" s="17" t="s">
        <v>330</v>
      </c>
    </row>
    <row r="37" spans="2:9" ht="25.5" x14ac:dyDescent="0.25">
      <c r="B37" s="16" t="s">
        <v>331</v>
      </c>
      <c r="C37" s="429" t="s">
        <v>332</v>
      </c>
      <c r="D37" s="430"/>
      <c r="E37" s="17" t="s">
        <v>333</v>
      </c>
    </row>
    <row r="38" spans="2:9" ht="25.5" x14ac:dyDescent="0.25">
      <c r="B38" s="16" t="s">
        <v>334</v>
      </c>
      <c r="C38" s="429" t="s">
        <v>335</v>
      </c>
      <c r="D38" s="430"/>
      <c r="E38" s="17" t="s">
        <v>336</v>
      </c>
    </row>
    <row r="39" spans="2:9" ht="25.5" x14ac:dyDescent="0.25">
      <c r="B39" s="19" t="s">
        <v>337</v>
      </c>
      <c r="C39" s="30" t="s">
        <v>338</v>
      </c>
      <c r="D39" s="18" t="s">
        <v>339</v>
      </c>
      <c r="E39" s="17" t="s">
        <v>340</v>
      </c>
    </row>
    <row r="40" spans="2:9" x14ac:dyDescent="0.25">
      <c r="B40" s="16" t="s">
        <v>341</v>
      </c>
      <c r="C40" s="429" t="s">
        <v>342</v>
      </c>
      <c r="D40" s="430"/>
      <c r="E40" s="17" t="s">
        <v>343</v>
      </c>
    </row>
    <row r="41" spans="2:9" x14ac:dyDescent="0.25">
      <c r="B41" s="19" t="s">
        <v>344</v>
      </c>
      <c r="C41" s="30" t="s">
        <v>345</v>
      </c>
      <c r="D41" s="18" t="s">
        <v>346</v>
      </c>
      <c r="E41" s="17" t="s">
        <v>347</v>
      </c>
    </row>
    <row r="42" spans="2:9" x14ac:dyDescent="0.25">
      <c r="B42" s="16" t="s">
        <v>348</v>
      </c>
      <c r="C42" s="429" t="s">
        <v>349</v>
      </c>
      <c r="D42" s="430"/>
      <c r="E42" s="17" t="s">
        <v>350</v>
      </c>
    </row>
    <row r="43" spans="2:9" x14ac:dyDescent="0.25">
      <c r="B43" s="16" t="s">
        <v>351</v>
      </c>
      <c r="C43" s="30" t="s">
        <v>294</v>
      </c>
      <c r="D43" s="18" t="s">
        <v>352</v>
      </c>
      <c r="E43" s="17" t="s">
        <v>353</v>
      </c>
    </row>
    <row r="44" spans="2:9" ht="18" customHeight="1" x14ac:dyDescent="0.25">
      <c r="B44" s="16" t="s">
        <v>354</v>
      </c>
      <c r="C44" s="429" t="s">
        <v>355</v>
      </c>
      <c r="D44" s="430"/>
      <c r="E44" s="17" t="s">
        <v>356</v>
      </c>
    </row>
    <row r="45" spans="2:9" ht="25.5" x14ac:dyDescent="0.25">
      <c r="B45" s="16" t="s">
        <v>357</v>
      </c>
      <c r="C45" s="429" t="s">
        <v>358</v>
      </c>
      <c r="D45" s="430"/>
      <c r="E45" s="17" t="s">
        <v>359</v>
      </c>
    </row>
    <row r="46" spans="2:9" ht="25.5" x14ac:dyDescent="0.25">
      <c r="B46" s="16" t="s">
        <v>360</v>
      </c>
      <c r="C46" s="429" t="s">
        <v>361</v>
      </c>
      <c r="D46" s="430"/>
      <c r="E46" s="17" t="s">
        <v>362</v>
      </c>
    </row>
    <row r="47" spans="2:9" ht="25.5" customHeight="1" x14ac:dyDescent="0.25">
      <c r="B47" s="16" t="s">
        <v>363</v>
      </c>
      <c r="C47" s="429" t="s">
        <v>364</v>
      </c>
      <c r="D47" s="430"/>
      <c r="E47" s="17" t="s">
        <v>365</v>
      </c>
    </row>
    <row r="48" spans="2:9" x14ac:dyDescent="0.25">
      <c r="B48" s="16" t="s">
        <v>366</v>
      </c>
      <c r="C48" s="30" t="s">
        <v>367</v>
      </c>
      <c r="D48" s="18" t="s">
        <v>368</v>
      </c>
      <c r="E48" s="17" t="s">
        <v>369</v>
      </c>
    </row>
    <row r="49" spans="2:5" ht="25.5" customHeight="1" x14ac:dyDescent="0.25">
      <c r="B49" s="16" t="s">
        <v>370</v>
      </c>
      <c r="C49" s="429" t="s">
        <v>371</v>
      </c>
      <c r="D49" s="430"/>
      <c r="E49" s="17" t="s">
        <v>372</v>
      </c>
    </row>
    <row r="50" spans="2:5" ht="26.25" customHeight="1" x14ac:dyDescent="0.25">
      <c r="B50" s="16" t="s">
        <v>373</v>
      </c>
      <c r="C50" s="429" t="s">
        <v>374</v>
      </c>
      <c r="D50" s="430"/>
      <c r="E50" s="17" t="s">
        <v>375</v>
      </c>
    </row>
    <row r="51" spans="2:5" ht="25.5" customHeight="1" x14ac:dyDescent="0.25">
      <c r="B51" s="16" t="s">
        <v>376</v>
      </c>
      <c r="C51" s="429" t="s">
        <v>377</v>
      </c>
      <c r="D51" s="430"/>
      <c r="E51" s="17" t="s">
        <v>378</v>
      </c>
    </row>
    <row r="52" spans="2:5" x14ac:dyDescent="0.25">
      <c r="B52" s="16" t="s">
        <v>379</v>
      </c>
      <c r="C52" s="429" t="s">
        <v>380</v>
      </c>
      <c r="D52" s="430"/>
      <c r="E52" s="17" t="s">
        <v>381</v>
      </c>
    </row>
    <row r="53" spans="2:5" ht="25.5" x14ac:dyDescent="0.25">
      <c r="B53" s="16" t="s">
        <v>382</v>
      </c>
      <c r="C53" s="429" t="s">
        <v>383</v>
      </c>
      <c r="D53" s="430"/>
      <c r="E53" s="17" t="s">
        <v>384</v>
      </c>
    </row>
    <row r="54" spans="2:5" ht="25.5" customHeight="1" x14ac:dyDescent="0.25">
      <c r="B54" s="16" t="s">
        <v>385</v>
      </c>
      <c r="C54" s="429" t="s">
        <v>386</v>
      </c>
      <c r="D54" s="430"/>
      <c r="E54" s="17" t="s">
        <v>387</v>
      </c>
    </row>
    <row r="55" spans="2:5" x14ac:dyDescent="0.25">
      <c r="B55" s="16" t="s">
        <v>388</v>
      </c>
      <c r="C55" s="30" t="s">
        <v>389</v>
      </c>
      <c r="D55" s="18" t="s">
        <v>390</v>
      </c>
      <c r="E55" s="17" t="s">
        <v>391</v>
      </c>
    </row>
    <row r="56" spans="2:5" ht="25.5" x14ac:dyDescent="0.25">
      <c r="B56" s="16" t="s">
        <v>392</v>
      </c>
      <c r="C56" s="429" t="s">
        <v>393</v>
      </c>
      <c r="D56" s="430"/>
      <c r="E56" s="17" t="s">
        <v>394</v>
      </c>
    </row>
    <row r="57" spans="2:5" x14ac:dyDescent="0.25">
      <c r="B57" s="16" t="s">
        <v>395</v>
      </c>
      <c r="C57" s="429" t="s">
        <v>396</v>
      </c>
      <c r="D57" s="430"/>
      <c r="E57" s="17" t="s">
        <v>397</v>
      </c>
    </row>
    <row r="58" spans="2:5" x14ac:dyDescent="0.25">
      <c r="B58" s="16" t="s">
        <v>398</v>
      </c>
      <c r="C58" s="429" t="s">
        <v>399</v>
      </c>
      <c r="D58" s="430"/>
      <c r="E58" s="17" t="s">
        <v>400</v>
      </c>
    </row>
    <row r="59" spans="2:5" x14ac:dyDescent="0.25">
      <c r="B59" s="16" t="s">
        <v>401</v>
      </c>
      <c r="C59" s="429" t="s">
        <v>402</v>
      </c>
      <c r="D59" s="430"/>
      <c r="E59" s="17" t="s">
        <v>403</v>
      </c>
    </row>
    <row r="60" spans="2:5" ht="17.25" customHeight="1" x14ac:dyDescent="0.25">
      <c r="B60" s="16" t="s">
        <v>404</v>
      </c>
      <c r="C60" s="30" t="s">
        <v>405</v>
      </c>
      <c r="D60" s="18" t="s">
        <v>406</v>
      </c>
      <c r="E60" s="17" t="s">
        <v>407</v>
      </c>
    </row>
    <row r="61" spans="2:5" ht="19.5" customHeight="1" x14ac:dyDescent="0.25">
      <c r="B61" s="16" t="s">
        <v>408</v>
      </c>
      <c r="C61" s="30" t="s">
        <v>409</v>
      </c>
      <c r="D61" s="18" t="s">
        <v>410</v>
      </c>
      <c r="E61" s="17" t="s">
        <v>411</v>
      </c>
    </row>
    <row r="62" spans="2:5" x14ac:dyDescent="0.25">
      <c r="B62" s="16" t="s">
        <v>412</v>
      </c>
      <c r="C62" s="30" t="s">
        <v>413</v>
      </c>
      <c r="D62" s="18" t="s">
        <v>414</v>
      </c>
      <c r="E62" s="17" t="s">
        <v>415</v>
      </c>
    </row>
    <row r="63" spans="2:5" x14ac:dyDescent="0.25">
      <c r="B63" s="19" t="s">
        <v>416</v>
      </c>
      <c r="C63" s="30" t="s">
        <v>417</v>
      </c>
      <c r="D63" s="18" t="s">
        <v>418</v>
      </c>
      <c r="E63" s="17" t="s">
        <v>419</v>
      </c>
    </row>
    <row r="64" spans="2:5" ht="18.75" customHeight="1" x14ac:dyDescent="0.25">
      <c r="B64" s="16" t="s">
        <v>420</v>
      </c>
      <c r="C64" s="429" t="s">
        <v>421</v>
      </c>
      <c r="D64" s="430"/>
      <c r="E64" s="17" t="s">
        <v>422</v>
      </c>
    </row>
    <row r="65" spans="2:5" ht="25.5" x14ac:dyDescent="0.25">
      <c r="B65" s="16" t="s">
        <v>423</v>
      </c>
      <c r="C65" s="30" t="s">
        <v>424</v>
      </c>
      <c r="D65" s="18" t="s">
        <v>425</v>
      </c>
      <c r="E65" s="17" t="s">
        <v>426</v>
      </c>
    </row>
    <row r="66" spans="2:5" x14ac:dyDescent="0.25">
      <c r="B66" s="16" t="s">
        <v>427</v>
      </c>
      <c r="C66" s="30" t="s">
        <v>428</v>
      </c>
      <c r="D66" s="18" t="s">
        <v>429</v>
      </c>
      <c r="E66" s="17" t="s">
        <v>430</v>
      </c>
    </row>
    <row r="67" spans="2:5" x14ac:dyDescent="0.25">
      <c r="B67" s="16" t="s">
        <v>431</v>
      </c>
      <c r="C67" s="30" t="s">
        <v>143</v>
      </c>
      <c r="D67" s="18" t="s">
        <v>144</v>
      </c>
      <c r="E67" s="17" t="s">
        <v>432</v>
      </c>
    </row>
    <row r="68" spans="2:5" x14ac:dyDescent="0.25">
      <c r="B68" s="16" t="s">
        <v>433</v>
      </c>
      <c r="C68" s="30" t="s">
        <v>434</v>
      </c>
      <c r="D68" s="18" t="s">
        <v>435</v>
      </c>
      <c r="E68" s="17" t="s">
        <v>436</v>
      </c>
    </row>
    <row r="69" spans="2:5" ht="25.5" x14ac:dyDescent="0.25">
      <c r="B69" s="20" t="s">
        <v>437</v>
      </c>
      <c r="C69" s="33" t="s">
        <v>438</v>
      </c>
      <c r="D69" s="21" t="s">
        <v>439</v>
      </c>
      <c r="E69" s="22" t="s">
        <v>440</v>
      </c>
    </row>
  </sheetData>
  <mergeCells count="42">
    <mergeCell ref="C64:D64"/>
    <mergeCell ref="C47:D47"/>
    <mergeCell ref="C49:D49"/>
    <mergeCell ref="C50:D50"/>
    <mergeCell ref="C51:D51"/>
    <mergeCell ref="C52:D52"/>
    <mergeCell ref="C53:D53"/>
    <mergeCell ref="C54:D54"/>
    <mergeCell ref="C56:D56"/>
    <mergeCell ref="C57:D57"/>
    <mergeCell ref="C58:D58"/>
    <mergeCell ref="C59:D59"/>
    <mergeCell ref="C46:D46"/>
    <mergeCell ref="C32:D32"/>
    <mergeCell ref="C33:D33"/>
    <mergeCell ref="C34:D34"/>
    <mergeCell ref="C35:D35"/>
    <mergeCell ref="C36:D36"/>
    <mergeCell ref="C37:D37"/>
    <mergeCell ref="C38:D38"/>
    <mergeCell ref="C40:D40"/>
    <mergeCell ref="C42:D42"/>
    <mergeCell ref="C44:D44"/>
    <mergeCell ref="C45:D45"/>
    <mergeCell ref="C28:D28"/>
    <mergeCell ref="C12:D12"/>
    <mergeCell ref="C13:D13"/>
    <mergeCell ref="C14:D14"/>
    <mergeCell ref="C15:D15"/>
    <mergeCell ref="C17:D17"/>
    <mergeCell ref="C18:D18"/>
    <mergeCell ref="C19:D19"/>
    <mergeCell ref="C22:D22"/>
    <mergeCell ref="C23:D23"/>
    <mergeCell ref="C25:D25"/>
    <mergeCell ref="C26:D26"/>
    <mergeCell ref="C11:D11"/>
    <mergeCell ref="C6:D6"/>
    <mergeCell ref="C7:D7"/>
    <mergeCell ref="C8:D8"/>
    <mergeCell ref="C9:D9"/>
    <mergeCell ref="C10:D1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9BA831-1561-4AFF-B729-7865F9B67114}">
  <dimension ref="A1:A18"/>
  <sheetViews>
    <sheetView showGridLines="0" workbookViewId="0"/>
  </sheetViews>
  <sheetFormatPr defaultRowHeight="15" x14ac:dyDescent="0.25"/>
  <cols>
    <col min="1" max="1" width="91.140625" bestFit="1" customWidth="1"/>
  </cols>
  <sheetData>
    <row r="1" spans="1:1" ht="15.75" x14ac:dyDescent="0.25">
      <c r="A1" s="305" t="s">
        <v>1681</v>
      </c>
    </row>
    <row r="3" spans="1:1" ht="15.75" x14ac:dyDescent="0.25">
      <c r="A3" s="306" t="s">
        <v>1682</v>
      </c>
    </row>
    <row r="5" spans="1:1" ht="15.75" x14ac:dyDescent="0.25">
      <c r="A5" s="306" t="s">
        <v>1683</v>
      </c>
    </row>
    <row r="6" spans="1:1" s="308" customFormat="1" ht="12.75" x14ac:dyDescent="0.2">
      <c r="A6" s="307" t="str">
        <f>III_09_01!A3</f>
        <v>III.9.1 - Road transport indicators by municipality, 2022</v>
      </c>
    </row>
    <row r="7" spans="1:1" s="308" customFormat="1" ht="12.75" x14ac:dyDescent="0.2">
      <c r="A7" s="307" t="str">
        <f>III_09_02!A3</f>
        <v>III.9.2 - Sales and register of new vehicles by municipality, 2022</v>
      </c>
    </row>
    <row r="8" spans="1:1" s="308" customFormat="1" ht="12.75" x14ac:dyDescent="0.2">
      <c r="A8" s="307" t="str">
        <f>III_09_03!A3</f>
        <v>III.9.3 - Road accidents and victims by municipality, 2022</v>
      </c>
    </row>
    <row r="9" spans="1:1" s="308" customFormat="1" ht="12.75" x14ac:dyDescent="0.2">
      <c r="A9" s="307" t="str">
        <f>III_09_04!A3</f>
        <v>III.9.4 - Railway infrastructure and national transport flows by NUTS II, 2022</v>
      </c>
    </row>
    <row r="10" spans="1:1" s="308" customFormat="1" ht="12.75" x14ac:dyDescent="0.2">
      <c r="A10" s="307" t="str">
        <f>III_09_05!A3</f>
        <v>III.9.5 - Maritime ports traffic, 2022</v>
      </c>
    </row>
    <row r="11" spans="1:1" s="308" customFormat="1" ht="12.75" x14ac:dyDescent="0.2">
      <c r="A11" s="307" t="str">
        <f>III_09_06!A3</f>
        <v>III.9.6 - Aircraft landings in air transport infrastructures by NUTS II, 2022 Po</v>
      </c>
    </row>
    <row r="12" spans="1:1" s="308" customFormat="1" ht="12.75" x14ac:dyDescent="0.2">
      <c r="A12" s="307" t="str">
        <f>III_09_07!A3</f>
        <v>III.9.7 - Commercial traffic in air transport infrastructures, by type of traffic and airports, 2022 Po</v>
      </c>
    </row>
    <row r="13" spans="1:1" s="308" customFormat="1" ht="12.75" x14ac:dyDescent="0.2">
      <c r="A13" s="307" t="str">
        <f>III_09_08!A3</f>
        <v>III.9.8 - Persons employed and other economic data on underground and light railway systems, 2022</v>
      </c>
    </row>
    <row r="14" spans="1:1" s="308" customFormat="1" ht="12.75" x14ac:dyDescent="0.2">
      <c r="A14" s="307"/>
    </row>
    <row r="15" spans="1:1" s="308" customFormat="1" ht="15.75" x14ac:dyDescent="0.25">
      <c r="A15" s="306" t="s">
        <v>1684</v>
      </c>
    </row>
    <row r="16" spans="1:1" s="308" customFormat="1" ht="12.75" x14ac:dyDescent="0.2">
      <c r="A16" s="307" t="str">
        <f>Conceitos_Concepts!A3</f>
        <v>Concepts for statistical purposes</v>
      </c>
    </row>
    <row r="17" spans="1:1" s="308" customFormat="1" ht="12.75" x14ac:dyDescent="0.2">
      <c r="A17" s="307" t="str">
        <f>Sinais_Signs!A3</f>
        <v>Glossary - Conventional signs</v>
      </c>
    </row>
    <row r="18" spans="1:1" s="308" customFormat="1" ht="12.75" x14ac:dyDescent="0.2">
      <c r="A18" s="307" t="str">
        <f>Siglas_Acronyms!A3</f>
        <v>Glossary - Acronyms and abbreviations</v>
      </c>
    </row>
  </sheetData>
  <hyperlinks>
    <hyperlink ref="A6" location="'III_09_01'!A1" display="='III_09_01'!A3" xr:uid="{89B3F26A-D63B-4A69-B7E7-CCF4C49157EF}"/>
    <hyperlink ref="A7" location="'III_09_02'!A1" display="='III_09_02'!A3" xr:uid="{A49C5EBA-85B9-4455-B901-43BF36B22083}"/>
    <hyperlink ref="A8" location="'III_09_03'!A1" display="='III_09_03'!A3" xr:uid="{D37BCBE2-865D-4783-AFF9-AFFD95713AA2}"/>
    <hyperlink ref="A9" location="'III_09_04'!A1" display="='III_09_04'!A3" xr:uid="{13F5DA41-0136-497E-9863-BF39C8484F27}"/>
    <hyperlink ref="A10" location="'III_09_05'!A1" display="='III_09_05'!A3" xr:uid="{CE19D124-1AA9-401F-BF40-34A3CFAEEC43}"/>
    <hyperlink ref="A11" location="'III_09_06'!A1" display="='III_09_06'!A3" xr:uid="{CEF7407B-4110-4A9C-9076-4575F0C6B63C}"/>
    <hyperlink ref="A12" location="'III_09_07'!A1" display="='III_09_07'!A3" xr:uid="{48BFA98E-B32B-4AC1-B5C0-38B2867B6CF9}"/>
    <hyperlink ref="A13" location="'III_09_08'!A1" display="='III_09_08'!A3" xr:uid="{F74040BB-1AB2-4CC9-A605-CD463DFD985A}"/>
    <hyperlink ref="A16" location="'Conceitos_Concepts'!A1" display="='Conceitos_Concepts'!A3" xr:uid="{4290F533-84B2-40E5-9814-188D106111D6}"/>
    <hyperlink ref="A17" location="'Sinais_Signs'!A1" display="='Sinais_Signs'!A3" xr:uid="{DE936761-8D85-48E4-9440-BCDD86D3AA5D}"/>
    <hyperlink ref="A18" location="'Siglas_Acronyms'!A1" display="='Siglas_Acronyms'!A3" xr:uid="{44BC90A8-77C2-4E53-90DE-5DC412A0E4E3}"/>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CF4DAC-61BB-4B93-88CC-46ABD588EB20}">
  <dimension ref="A1:J369"/>
  <sheetViews>
    <sheetView showGridLines="0" zoomScaleNormal="100" workbookViewId="0"/>
  </sheetViews>
  <sheetFormatPr defaultColWidth="9.42578125" defaultRowHeight="12.75" x14ac:dyDescent="0.25"/>
  <cols>
    <col min="1" max="1" width="23.5703125" style="45" customWidth="1"/>
    <col min="2" max="2" width="22.140625" style="43" customWidth="1"/>
    <col min="3" max="3" width="22.140625" style="44" customWidth="1"/>
    <col min="4" max="4" width="22.140625" style="45" customWidth="1"/>
    <col min="5" max="5" width="7.85546875" style="45" customWidth="1"/>
    <col min="6" max="10" width="8.140625" style="45" customWidth="1"/>
    <col min="11" max="16384" width="9.42578125" style="45"/>
  </cols>
  <sheetData>
    <row r="1" spans="1:10" ht="13.35" customHeight="1" x14ac:dyDescent="0.25">
      <c r="A1" s="42"/>
    </row>
    <row r="2" spans="1:10" s="47" customFormat="1" ht="26.45" customHeight="1" x14ac:dyDescent="0.25">
      <c r="A2" s="313" t="s">
        <v>551</v>
      </c>
      <c r="B2" s="313"/>
      <c r="C2" s="313"/>
      <c r="D2" s="313"/>
      <c r="E2" s="46"/>
    </row>
    <row r="3" spans="1:10" s="47" customFormat="1" ht="26.45" customHeight="1" x14ac:dyDescent="0.25">
      <c r="A3" s="313" t="s">
        <v>552</v>
      </c>
      <c r="B3" s="313"/>
      <c r="C3" s="313"/>
      <c r="D3" s="313"/>
      <c r="E3" s="46"/>
    </row>
    <row r="4" spans="1:10" ht="39.75" customHeight="1" x14ac:dyDescent="0.25">
      <c r="A4" s="309"/>
      <c r="B4" s="48" t="s">
        <v>553</v>
      </c>
      <c r="C4" s="49" t="s">
        <v>485</v>
      </c>
      <c r="D4" s="49" t="s">
        <v>554</v>
      </c>
      <c r="E4" s="50"/>
      <c r="G4" s="314" t="s">
        <v>555</v>
      </c>
      <c r="H4" s="314"/>
      <c r="I4" s="314"/>
      <c r="J4" s="314"/>
    </row>
    <row r="5" spans="1:10" ht="14.85" customHeight="1" x14ac:dyDescent="0.25">
      <c r="A5" s="310"/>
      <c r="B5" s="311" t="s">
        <v>109</v>
      </c>
      <c r="C5" s="312"/>
      <c r="D5" s="51" t="s">
        <v>556</v>
      </c>
      <c r="E5" s="52"/>
      <c r="F5" s="53" t="s">
        <v>557</v>
      </c>
      <c r="G5" s="54" t="s">
        <v>558</v>
      </c>
      <c r="H5" s="54" t="s">
        <v>559</v>
      </c>
      <c r="I5" s="54" t="s">
        <v>560</v>
      </c>
      <c r="J5" s="54" t="s">
        <v>561</v>
      </c>
    </row>
    <row r="6" spans="1:10" s="55" customFormat="1" ht="12.75" customHeight="1" x14ac:dyDescent="0.25">
      <c r="A6" s="55" t="s">
        <v>290</v>
      </c>
      <c r="B6" s="56">
        <v>16.399999999999999</v>
      </c>
      <c r="C6" s="57">
        <v>1.8</v>
      </c>
      <c r="D6" s="57">
        <v>5.55</v>
      </c>
      <c r="E6" s="57"/>
      <c r="F6" s="58" t="s">
        <v>291</v>
      </c>
      <c r="G6" s="59"/>
    </row>
    <row r="7" spans="1:10" s="55" customFormat="1" ht="12.75" customHeight="1" x14ac:dyDescent="0.25">
      <c r="A7" s="55" t="s">
        <v>562</v>
      </c>
      <c r="B7" s="56">
        <v>15.97</v>
      </c>
      <c r="C7" s="57">
        <v>1.8</v>
      </c>
      <c r="D7" s="57">
        <v>5.8</v>
      </c>
      <c r="E7" s="57"/>
      <c r="F7" s="60" t="s">
        <v>563</v>
      </c>
      <c r="G7" s="59" t="s">
        <v>25</v>
      </c>
    </row>
    <row r="8" spans="1:10" s="55" customFormat="1" ht="12.75" customHeight="1" x14ac:dyDescent="0.25">
      <c r="A8" s="55" t="s">
        <v>564</v>
      </c>
      <c r="B8" s="56">
        <v>14.06</v>
      </c>
      <c r="C8" s="57">
        <v>1.45</v>
      </c>
      <c r="D8" s="57">
        <v>6.94</v>
      </c>
      <c r="E8" s="57"/>
      <c r="F8" s="60" t="s">
        <v>565</v>
      </c>
      <c r="G8" s="61"/>
      <c r="H8" s="55" t="s">
        <v>25</v>
      </c>
    </row>
    <row r="9" spans="1:10" s="55" customFormat="1" ht="12.75" customHeight="1" x14ac:dyDescent="0.25">
      <c r="A9" s="55" t="s">
        <v>566</v>
      </c>
      <c r="B9" s="56">
        <v>11.77</v>
      </c>
      <c r="C9" s="57">
        <v>2.17</v>
      </c>
      <c r="D9" s="57">
        <v>6.27</v>
      </c>
      <c r="E9" s="57"/>
      <c r="F9" s="60" t="s">
        <v>567</v>
      </c>
      <c r="G9" s="61"/>
      <c r="I9" s="55" t="s">
        <v>25</v>
      </c>
    </row>
    <row r="10" spans="1:10" s="67" customFormat="1" ht="12.75" customHeight="1" x14ac:dyDescent="0.25">
      <c r="A10" s="62" t="s">
        <v>568</v>
      </c>
      <c r="B10" s="63">
        <v>9.81</v>
      </c>
      <c r="C10" s="64">
        <v>1.43</v>
      </c>
      <c r="D10" s="64">
        <v>0</v>
      </c>
      <c r="E10" s="57"/>
      <c r="F10" s="65" t="s">
        <v>569</v>
      </c>
      <c r="G10" s="66"/>
      <c r="J10" s="67" t="s">
        <v>25</v>
      </c>
    </row>
    <row r="11" spans="1:10" s="67" customFormat="1" ht="12.75" customHeight="1" x14ac:dyDescent="0.25">
      <c r="A11" s="62" t="s">
        <v>570</v>
      </c>
      <c r="B11" s="63">
        <v>9</v>
      </c>
      <c r="C11" s="64">
        <v>4.26</v>
      </c>
      <c r="D11" s="64">
        <v>8.51</v>
      </c>
      <c r="E11" s="57"/>
      <c r="F11" s="65" t="s">
        <v>571</v>
      </c>
      <c r="G11" s="66"/>
      <c r="J11" s="67" t="s">
        <v>25</v>
      </c>
    </row>
    <row r="12" spans="1:10" s="67" customFormat="1" ht="12.75" customHeight="1" x14ac:dyDescent="0.25">
      <c r="A12" s="62" t="s">
        <v>572</v>
      </c>
      <c r="B12" s="63">
        <v>8.81</v>
      </c>
      <c r="C12" s="64">
        <v>0</v>
      </c>
      <c r="D12" s="64">
        <v>0</v>
      </c>
      <c r="E12" s="57"/>
      <c r="F12" s="65" t="s">
        <v>573</v>
      </c>
      <c r="G12" s="66"/>
      <c r="J12" s="67" t="s">
        <v>25</v>
      </c>
    </row>
    <row r="13" spans="1:10" s="67" customFormat="1" ht="12.75" customHeight="1" x14ac:dyDescent="0.25">
      <c r="A13" s="62" t="s">
        <v>574</v>
      </c>
      <c r="B13" s="63">
        <v>11.02</v>
      </c>
      <c r="C13" s="64">
        <v>4.26</v>
      </c>
      <c r="D13" s="64">
        <v>0</v>
      </c>
      <c r="E13" s="57"/>
      <c r="F13" s="65" t="s">
        <v>575</v>
      </c>
      <c r="G13" s="66"/>
      <c r="J13" s="67" t="s">
        <v>25</v>
      </c>
    </row>
    <row r="14" spans="1:10" s="67" customFormat="1" ht="12.75" customHeight="1" x14ac:dyDescent="0.25">
      <c r="A14" s="62" t="s">
        <v>576</v>
      </c>
      <c r="B14" s="63">
        <v>8.42</v>
      </c>
      <c r="C14" s="64">
        <v>0</v>
      </c>
      <c r="D14" s="64">
        <v>12.5</v>
      </c>
      <c r="E14" s="57"/>
      <c r="F14" s="65" t="s">
        <v>577</v>
      </c>
      <c r="G14" s="66"/>
      <c r="J14" s="67" t="s">
        <v>25</v>
      </c>
    </row>
    <row r="15" spans="1:10" s="67" customFormat="1" ht="12.75" customHeight="1" x14ac:dyDescent="0.25">
      <c r="A15" s="62" t="s">
        <v>578</v>
      </c>
      <c r="B15" s="63">
        <v>5.41</v>
      </c>
      <c r="C15" s="64">
        <v>2.78</v>
      </c>
      <c r="D15" s="64">
        <v>0</v>
      </c>
      <c r="E15" s="57"/>
      <c r="F15" s="65" t="s">
        <v>579</v>
      </c>
      <c r="G15" s="66"/>
      <c r="J15" s="67" t="s">
        <v>25</v>
      </c>
    </row>
    <row r="16" spans="1:10" s="67" customFormat="1" ht="12.75" customHeight="1" x14ac:dyDescent="0.25">
      <c r="A16" s="62" t="s">
        <v>580</v>
      </c>
      <c r="B16" s="63">
        <v>10.42</v>
      </c>
      <c r="C16" s="64">
        <v>1.33</v>
      </c>
      <c r="D16" s="64">
        <v>6.67</v>
      </c>
      <c r="E16" s="57"/>
      <c r="F16" s="65" t="s">
        <v>581</v>
      </c>
      <c r="G16" s="66"/>
      <c r="J16" s="67" t="s">
        <v>25</v>
      </c>
    </row>
    <row r="17" spans="1:10" s="67" customFormat="1" ht="12.75" customHeight="1" x14ac:dyDescent="0.25">
      <c r="A17" s="62" t="s">
        <v>582</v>
      </c>
      <c r="B17" s="63">
        <v>6.12</v>
      </c>
      <c r="C17" s="64">
        <v>6.25</v>
      </c>
      <c r="D17" s="64">
        <v>4.6900000000000004</v>
      </c>
      <c r="E17" s="57"/>
      <c r="F17" s="65" t="s">
        <v>583</v>
      </c>
      <c r="G17" s="66"/>
      <c r="J17" s="67" t="s">
        <v>25</v>
      </c>
    </row>
    <row r="18" spans="1:10" s="67" customFormat="1" ht="12.75" customHeight="1" x14ac:dyDescent="0.25">
      <c r="A18" s="62" t="s">
        <v>584</v>
      </c>
      <c r="B18" s="63">
        <v>16</v>
      </c>
      <c r="C18" s="64">
        <v>1.92</v>
      </c>
      <c r="D18" s="64">
        <v>9.6199999999999992</v>
      </c>
      <c r="E18" s="57"/>
      <c r="F18" s="65" t="s">
        <v>585</v>
      </c>
      <c r="G18" s="66"/>
      <c r="J18" s="67" t="s">
        <v>25</v>
      </c>
    </row>
    <row r="19" spans="1:10" s="67" customFormat="1" ht="12.75" customHeight="1" x14ac:dyDescent="0.25">
      <c r="A19" s="62" t="s">
        <v>586</v>
      </c>
      <c r="B19" s="63">
        <v>10.68</v>
      </c>
      <c r="C19" s="64">
        <v>0</v>
      </c>
      <c r="D19" s="64">
        <v>2.33</v>
      </c>
      <c r="E19" s="57"/>
      <c r="F19" s="65" t="s">
        <v>587</v>
      </c>
      <c r="G19" s="66"/>
      <c r="J19" s="67" t="s">
        <v>25</v>
      </c>
    </row>
    <row r="20" spans="1:10" s="55" customFormat="1" ht="12.75" customHeight="1" x14ac:dyDescent="0.25">
      <c r="A20" s="55" t="s">
        <v>588</v>
      </c>
      <c r="B20" s="56">
        <v>14.16</v>
      </c>
      <c r="C20" s="57">
        <v>1.56</v>
      </c>
      <c r="D20" s="57">
        <v>3.05</v>
      </c>
      <c r="E20" s="57"/>
      <c r="F20" s="60" t="s">
        <v>589</v>
      </c>
      <c r="G20" s="61"/>
      <c r="I20" s="55" t="s">
        <v>25</v>
      </c>
    </row>
    <row r="21" spans="1:10" s="67" customFormat="1" ht="12.75" customHeight="1" x14ac:dyDescent="0.25">
      <c r="A21" s="62" t="s">
        <v>590</v>
      </c>
      <c r="B21" s="63">
        <v>9.1199999999999992</v>
      </c>
      <c r="C21" s="64">
        <v>1.43</v>
      </c>
      <c r="D21" s="64">
        <v>0</v>
      </c>
      <c r="E21" s="57"/>
      <c r="F21" s="65" t="s">
        <v>591</v>
      </c>
      <c r="G21" s="68"/>
      <c r="J21" s="67" t="s">
        <v>25</v>
      </c>
    </row>
    <row r="22" spans="1:10" s="67" customFormat="1" ht="12.75" customHeight="1" x14ac:dyDescent="0.25">
      <c r="A22" s="62" t="s">
        <v>592</v>
      </c>
      <c r="B22" s="63">
        <v>14.85</v>
      </c>
      <c r="C22" s="64">
        <v>1.6</v>
      </c>
      <c r="D22" s="64">
        <v>2.75</v>
      </c>
      <c r="E22" s="57"/>
      <c r="F22" s="65" t="s">
        <v>593</v>
      </c>
      <c r="G22" s="68"/>
      <c r="J22" s="67" t="s">
        <v>25</v>
      </c>
    </row>
    <row r="23" spans="1:10" s="67" customFormat="1" ht="12.75" customHeight="1" x14ac:dyDescent="0.25">
      <c r="A23" s="62" t="s">
        <v>594</v>
      </c>
      <c r="B23" s="63">
        <v>16.55</v>
      </c>
      <c r="C23" s="64">
        <v>1.01</v>
      </c>
      <c r="D23" s="64">
        <v>3.53</v>
      </c>
      <c r="E23" s="57"/>
      <c r="F23" s="65" t="s">
        <v>595</v>
      </c>
      <c r="G23" s="68"/>
      <c r="J23" s="67" t="s">
        <v>25</v>
      </c>
    </row>
    <row r="24" spans="1:10" s="67" customFormat="1" ht="12.75" customHeight="1" x14ac:dyDescent="0.25">
      <c r="A24" s="62" t="s">
        <v>596</v>
      </c>
      <c r="B24" s="63">
        <v>10.86</v>
      </c>
      <c r="C24" s="64">
        <v>3.25</v>
      </c>
      <c r="D24" s="64">
        <v>7.79</v>
      </c>
      <c r="E24" s="57"/>
      <c r="F24" s="65" t="s">
        <v>597</v>
      </c>
      <c r="G24" s="68"/>
      <c r="J24" s="67" t="s">
        <v>25</v>
      </c>
    </row>
    <row r="25" spans="1:10" s="67" customFormat="1" ht="12.75" customHeight="1" x14ac:dyDescent="0.25">
      <c r="A25" s="62" t="s">
        <v>598</v>
      </c>
      <c r="B25" s="63">
        <v>5.34</v>
      </c>
      <c r="C25" s="64">
        <v>5.26</v>
      </c>
      <c r="D25" s="64">
        <v>0</v>
      </c>
      <c r="E25" s="57"/>
      <c r="F25" s="65" t="s">
        <v>599</v>
      </c>
      <c r="G25" s="68"/>
      <c r="J25" s="67" t="s">
        <v>25</v>
      </c>
    </row>
    <row r="26" spans="1:10" s="67" customFormat="1" ht="12.75" customHeight="1" x14ac:dyDescent="0.25">
      <c r="A26" s="62" t="s">
        <v>600</v>
      </c>
      <c r="B26" s="63">
        <v>8.2799999999999994</v>
      </c>
      <c r="C26" s="64">
        <v>1.5</v>
      </c>
      <c r="D26" s="64">
        <v>0</v>
      </c>
      <c r="E26" s="57"/>
      <c r="F26" s="65" t="s">
        <v>601</v>
      </c>
      <c r="G26" s="68"/>
      <c r="J26" s="67" t="s">
        <v>25</v>
      </c>
    </row>
    <row r="27" spans="1:10" s="55" customFormat="1" ht="12.75" customHeight="1" x14ac:dyDescent="0.25">
      <c r="A27" s="55" t="s">
        <v>602</v>
      </c>
      <c r="B27" s="56">
        <v>11.06</v>
      </c>
      <c r="C27" s="57">
        <v>1.1499999999999999</v>
      </c>
      <c r="D27" s="57">
        <v>3.58</v>
      </c>
      <c r="E27" s="57"/>
      <c r="F27" s="60" t="s">
        <v>603</v>
      </c>
      <c r="G27" s="61"/>
      <c r="I27" s="55" t="s">
        <v>25</v>
      </c>
    </row>
    <row r="28" spans="1:10" s="67" customFormat="1" ht="12.75" customHeight="1" x14ac:dyDescent="0.25">
      <c r="A28" s="62" t="s">
        <v>604</v>
      </c>
      <c r="B28" s="63">
        <v>8.7200000000000006</v>
      </c>
      <c r="C28" s="64">
        <v>1.75</v>
      </c>
      <c r="D28" s="64">
        <v>1.75</v>
      </c>
      <c r="E28" s="57"/>
      <c r="F28" s="65" t="s">
        <v>605</v>
      </c>
      <c r="G28" s="68"/>
      <c r="J28" s="67" t="s">
        <v>25</v>
      </c>
    </row>
    <row r="29" spans="1:10" s="67" customFormat="1" ht="12.75" customHeight="1" x14ac:dyDescent="0.25">
      <c r="A29" s="62" t="s">
        <v>606</v>
      </c>
      <c r="B29" s="63">
        <v>11.01</v>
      </c>
      <c r="C29" s="64">
        <v>0.56999999999999995</v>
      </c>
      <c r="D29" s="64">
        <v>1.7</v>
      </c>
      <c r="E29" s="57"/>
      <c r="F29" s="65" t="s">
        <v>607</v>
      </c>
      <c r="G29" s="68"/>
      <c r="J29" s="67" t="s">
        <v>25</v>
      </c>
    </row>
    <row r="30" spans="1:10" s="67" customFormat="1" ht="12.75" customHeight="1" x14ac:dyDescent="0.25">
      <c r="A30" s="62" t="s">
        <v>608</v>
      </c>
      <c r="B30" s="63">
        <v>11.91</v>
      </c>
      <c r="C30" s="64">
        <v>1.4</v>
      </c>
      <c r="D30" s="64">
        <v>3.21</v>
      </c>
      <c r="E30" s="57"/>
      <c r="F30" s="65" t="s">
        <v>609</v>
      </c>
      <c r="G30" s="68"/>
      <c r="J30" s="67" t="s">
        <v>25</v>
      </c>
    </row>
    <row r="31" spans="1:10" s="67" customFormat="1" ht="12.75" customHeight="1" x14ac:dyDescent="0.25">
      <c r="A31" s="62" t="s">
        <v>610</v>
      </c>
      <c r="B31" s="63">
        <v>7.34</v>
      </c>
      <c r="C31" s="64">
        <v>0</v>
      </c>
      <c r="D31" s="64">
        <v>0</v>
      </c>
      <c r="E31" s="57"/>
      <c r="F31" s="65" t="s">
        <v>611</v>
      </c>
      <c r="G31" s="66"/>
      <c r="J31" s="67" t="s">
        <v>25</v>
      </c>
    </row>
    <row r="32" spans="1:10" s="67" customFormat="1" ht="12.75" customHeight="1" x14ac:dyDescent="0.25">
      <c r="A32" s="62" t="s">
        <v>612</v>
      </c>
      <c r="B32" s="63">
        <v>11.3</v>
      </c>
      <c r="C32" s="64">
        <v>0</v>
      </c>
      <c r="D32" s="64">
        <v>0</v>
      </c>
      <c r="E32" s="57"/>
      <c r="F32" s="65" t="s">
        <v>613</v>
      </c>
      <c r="G32" s="68"/>
      <c r="J32" s="67" t="s">
        <v>25</v>
      </c>
    </row>
    <row r="33" spans="1:10" s="67" customFormat="1" ht="12.75" customHeight="1" x14ac:dyDescent="0.25">
      <c r="A33" s="62" t="s">
        <v>614</v>
      </c>
      <c r="B33" s="63">
        <v>7.27</v>
      </c>
      <c r="C33" s="64">
        <v>0</v>
      </c>
      <c r="D33" s="64">
        <v>0</v>
      </c>
      <c r="E33" s="57"/>
      <c r="F33" s="65" t="s">
        <v>615</v>
      </c>
      <c r="G33" s="68"/>
      <c r="J33" s="67" t="s">
        <v>25</v>
      </c>
    </row>
    <row r="34" spans="1:10" s="67" customFormat="1" ht="12.75" customHeight="1" x14ac:dyDescent="0.25">
      <c r="A34" s="62" t="s">
        <v>616</v>
      </c>
      <c r="B34" s="63">
        <v>11.3</v>
      </c>
      <c r="C34" s="64">
        <v>1.2</v>
      </c>
      <c r="D34" s="64">
        <v>6.41</v>
      </c>
      <c r="E34" s="57"/>
      <c r="F34" s="65" t="s">
        <v>617</v>
      </c>
      <c r="G34" s="68"/>
      <c r="J34" s="67" t="s">
        <v>25</v>
      </c>
    </row>
    <row r="35" spans="1:10" s="67" customFormat="1" ht="12.75" customHeight="1" x14ac:dyDescent="0.25">
      <c r="A35" s="62" t="s">
        <v>618</v>
      </c>
      <c r="B35" s="63">
        <v>8.41</v>
      </c>
      <c r="C35" s="64">
        <v>2.78</v>
      </c>
      <c r="D35" s="64">
        <v>1.39</v>
      </c>
      <c r="E35" s="57"/>
      <c r="F35" s="65" t="s">
        <v>619</v>
      </c>
      <c r="G35" s="68"/>
      <c r="J35" s="67" t="s">
        <v>25</v>
      </c>
    </row>
    <row r="36" spans="1:10" s="55" customFormat="1" ht="12.75" customHeight="1" x14ac:dyDescent="0.25">
      <c r="A36" s="55" t="s">
        <v>620</v>
      </c>
      <c r="B36" s="56">
        <v>15.55</v>
      </c>
      <c r="C36" s="57">
        <v>1.03</v>
      </c>
      <c r="D36" s="57">
        <v>10.1</v>
      </c>
      <c r="E36" s="57"/>
      <c r="F36" s="60" t="s">
        <v>621</v>
      </c>
      <c r="G36" s="61"/>
      <c r="I36" s="55" t="s">
        <v>25</v>
      </c>
    </row>
    <row r="37" spans="1:10" s="67" customFormat="1" ht="12.75" customHeight="1" x14ac:dyDescent="0.25">
      <c r="A37" s="62" t="s">
        <v>622</v>
      </c>
      <c r="B37" s="63">
        <v>7.7</v>
      </c>
      <c r="C37" s="64">
        <v>0</v>
      </c>
      <c r="D37" s="64">
        <v>0</v>
      </c>
      <c r="E37" s="57"/>
      <c r="F37" s="65" t="s">
        <v>623</v>
      </c>
      <c r="G37" s="68"/>
      <c r="J37" s="67" t="s">
        <v>25</v>
      </c>
    </row>
    <row r="38" spans="1:10" s="67" customFormat="1" ht="12.75" customHeight="1" x14ac:dyDescent="0.25">
      <c r="A38" s="62" t="s">
        <v>624</v>
      </c>
      <c r="B38" s="63">
        <v>8.4</v>
      </c>
      <c r="C38" s="64">
        <v>1.19</v>
      </c>
      <c r="D38" s="64">
        <v>11.9</v>
      </c>
      <c r="E38" s="57"/>
      <c r="F38" s="65" t="s">
        <v>625</v>
      </c>
      <c r="G38" s="68"/>
      <c r="J38" s="67" t="s">
        <v>25</v>
      </c>
    </row>
    <row r="39" spans="1:10" s="67" customFormat="1" ht="12.75" customHeight="1" x14ac:dyDescent="0.25">
      <c r="A39" s="62" t="s">
        <v>626</v>
      </c>
      <c r="B39" s="63">
        <v>8.6999999999999993</v>
      </c>
      <c r="C39" s="64">
        <v>1.83</v>
      </c>
      <c r="D39" s="64">
        <v>5.24</v>
      </c>
      <c r="E39" s="57"/>
      <c r="F39" s="65" t="s">
        <v>627</v>
      </c>
      <c r="G39" s="66"/>
      <c r="J39" s="67" t="s">
        <v>25</v>
      </c>
    </row>
    <row r="40" spans="1:10" s="67" customFormat="1" ht="12.75" customHeight="1" x14ac:dyDescent="0.25">
      <c r="A40" s="62" t="s">
        <v>628</v>
      </c>
      <c r="B40" s="63">
        <v>14.51</v>
      </c>
      <c r="C40" s="64">
        <v>0.93</v>
      </c>
      <c r="D40" s="64">
        <v>14.29</v>
      </c>
      <c r="E40" s="57"/>
      <c r="F40" s="65" t="s">
        <v>629</v>
      </c>
      <c r="G40" s="66"/>
      <c r="J40" s="67" t="s">
        <v>25</v>
      </c>
    </row>
    <row r="41" spans="1:10" s="67" customFormat="1" ht="12.75" customHeight="1" x14ac:dyDescent="0.25">
      <c r="A41" s="62" t="s">
        <v>630</v>
      </c>
      <c r="B41" s="63">
        <v>12.86</v>
      </c>
      <c r="C41" s="64">
        <v>0.66</v>
      </c>
      <c r="D41" s="64">
        <v>12.97</v>
      </c>
      <c r="E41" s="57"/>
      <c r="F41" s="65" t="s">
        <v>631</v>
      </c>
      <c r="G41" s="66"/>
      <c r="J41" s="67" t="s">
        <v>25</v>
      </c>
    </row>
    <row r="42" spans="1:10" s="67" customFormat="1" ht="12.75" customHeight="1" x14ac:dyDescent="0.25">
      <c r="A42" s="62" t="s">
        <v>632</v>
      </c>
      <c r="B42" s="63">
        <v>8.65</v>
      </c>
      <c r="C42" s="64">
        <v>0.48</v>
      </c>
      <c r="D42" s="64">
        <v>0.48</v>
      </c>
      <c r="E42" s="57"/>
      <c r="F42" s="65" t="s">
        <v>633</v>
      </c>
      <c r="G42" s="68"/>
      <c r="J42" s="67" t="s">
        <v>25</v>
      </c>
    </row>
    <row r="43" spans="1:10" s="67" customFormat="1" ht="12.75" customHeight="1" x14ac:dyDescent="0.25">
      <c r="A43" s="62" t="s">
        <v>634</v>
      </c>
      <c r="B43" s="63">
        <v>16.420000000000002</v>
      </c>
      <c r="C43" s="64">
        <v>1.06</v>
      </c>
      <c r="D43" s="64">
        <v>11.31</v>
      </c>
      <c r="E43" s="57"/>
      <c r="F43" s="65" t="s">
        <v>635</v>
      </c>
      <c r="G43" s="66"/>
      <c r="J43" s="67" t="s">
        <v>25</v>
      </c>
    </row>
    <row r="44" spans="1:10" s="67" customFormat="1" ht="12.75" customHeight="1" x14ac:dyDescent="0.25">
      <c r="A44" s="62" t="s">
        <v>636</v>
      </c>
      <c r="B44" s="63">
        <v>30.84</v>
      </c>
      <c r="C44" s="64">
        <v>0.28999999999999998</v>
      </c>
      <c r="D44" s="64">
        <v>14.04</v>
      </c>
      <c r="E44" s="57"/>
      <c r="F44" s="65" t="s">
        <v>637</v>
      </c>
      <c r="G44" s="66"/>
      <c r="J44" s="67" t="s">
        <v>25</v>
      </c>
    </row>
    <row r="45" spans="1:10" s="67" customFormat="1" ht="12.75" customHeight="1" x14ac:dyDescent="0.25">
      <c r="A45" s="62" t="s">
        <v>638</v>
      </c>
      <c r="B45" s="63">
        <v>11.92</v>
      </c>
      <c r="C45" s="64">
        <v>1.39</v>
      </c>
      <c r="D45" s="64">
        <v>3.24</v>
      </c>
      <c r="E45" s="57"/>
      <c r="F45" s="65" t="s">
        <v>639</v>
      </c>
      <c r="G45" s="66"/>
      <c r="J45" s="67" t="s">
        <v>25</v>
      </c>
    </row>
    <row r="46" spans="1:10" s="55" customFormat="1" ht="12.75" customHeight="1" x14ac:dyDescent="0.25">
      <c r="A46" s="62" t="s">
        <v>640</v>
      </c>
      <c r="B46" s="63">
        <v>13.65</v>
      </c>
      <c r="C46" s="64">
        <v>2.12</v>
      </c>
      <c r="D46" s="64">
        <v>6.36</v>
      </c>
      <c r="E46" s="57"/>
      <c r="F46" s="65" t="s">
        <v>641</v>
      </c>
      <c r="G46" s="68"/>
      <c r="J46" s="55" t="s">
        <v>25</v>
      </c>
    </row>
    <row r="47" spans="1:10" s="67" customFormat="1" ht="12.75" customHeight="1" x14ac:dyDescent="0.25">
      <c r="A47" s="62" t="s">
        <v>642</v>
      </c>
      <c r="B47" s="63">
        <v>10.220000000000001</v>
      </c>
      <c r="C47" s="64">
        <v>1.35</v>
      </c>
      <c r="D47" s="64">
        <v>2.7</v>
      </c>
      <c r="E47" s="57"/>
      <c r="F47" s="65" t="s">
        <v>643</v>
      </c>
      <c r="G47" s="66"/>
      <c r="J47" s="67" t="s">
        <v>25</v>
      </c>
    </row>
    <row r="48" spans="1:10" s="67" customFormat="1" ht="12.75" customHeight="1" x14ac:dyDescent="0.25">
      <c r="A48" s="62" t="s">
        <v>644</v>
      </c>
      <c r="B48" s="63">
        <v>8.25</v>
      </c>
      <c r="C48" s="64">
        <v>0</v>
      </c>
      <c r="D48" s="64">
        <v>0</v>
      </c>
      <c r="E48" s="57"/>
      <c r="F48" s="65" t="s">
        <v>645</v>
      </c>
      <c r="G48" s="68"/>
      <c r="J48" s="67" t="s">
        <v>25</v>
      </c>
    </row>
    <row r="49" spans="1:10" s="67" customFormat="1" ht="12.75" customHeight="1" x14ac:dyDescent="0.25">
      <c r="A49" s="62" t="s">
        <v>646</v>
      </c>
      <c r="B49" s="63">
        <v>21.59</v>
      </c>
      <c r="C49" s="64">
        <v>0.65</v>
      </c>
      <c r="D49" s="64">
        <v>12.34</v>
      </c>
      <c r="E49" s="57"/>
      <c r="F49" s="65" t="s">
        <v>647</v>
      </c>
      <c r="G49" s="66"/>
      <c r="J49" s="67" t="s">
        <v>25</v>
      </c>
    </row>
    <row r="50" spans="1:10" s="67" customFormat="1" ht="12.75" customHeight="1" x14ac:dyDescent="0.25">
      <c r="A50" s="62" t="s">
        <v>648</v>
      </c>
      <c r="B50" s="63">
        <v>8.1999999999999993</v>
      </c>
      <c r="C50" s="64">
        <v>7.69</v>
      </c>
      <c r="D50" s="64">
        <v>0</v>
      </c>
      <c r="E50" s="57"/>
      <c r="F50" s="65" t="s">
        <v>649</v>
      </c>
      <c r="G50" s="68"/>
      <c r="J50" s="67" t="s">
        <v>25</v>
      </c>
    </row>
    <row r="51" spans="1:10" s="67" customFormat="1" ht="12.75" customHeight="1" x14ac:dyDescent="0.25">
      <c r="A51" s="62" t="s">
        <v>650</v>
      </c>
      <c r="B51" s="63">
        <v>10.98</v>
      </c>
      <c r="C51" s="64">
        <v>1.65</v>
      </c>
      <c r="D51" s="64">
        <v>10.33</v>
      </c>
      <c r="E51" s="57"/>
      <c r="F51" s="65" t="s">
        <v>651</v>
      </c>
      <c r="G51" s="66"/>
      <c r="J51" s="67" t="s">
        <v>25</v>
      </c>
    </row>
    <row r="52" spans="1:10" s="67" customFormat="1" ht="12.75" customHeight="1" x14ac:dyDescent="0.25">
      <c r="A52" s="62" t="s">
        <v>652</v>
      </c>
      <c r="B52" s="63">
        <v>11.64</v>
      </c>
      <c r="C52" s="64">
        <v>1.1599999999999999</v>
      </c>
      <c r="D52" s="64">
        <v>5.41</v>
      </c>
      <c r="E52" s="57"/>
      <c r="F52" s="65" t="s">
        <v>653</v>
      </c>
      <c r="G52" s="66"/>
      <c r="J52" s="67" t="s">
        <v>25</v>
      </c>
    </row>
    <row r="53" spans="1:10" s="67" customFormat="1" ht="12.75" customHeight="1" x14ac:dyDescent="0.25">
      <c r="A53" s="62" t="s">
        <v>654</v>
      </c>
      <c r="B53" s="63">
        <v>17.46</v>
      </c>
      <c r="C53" s="64">
        <v>0.6</v>
      </c>
      <c r="D53" s="64">
        <v>15.75</v>
      </c>
      <c r="E53" s="57"/>
      <c r="F53" s="65" t="s">
        <v>655</v>
      </c>
      <c r="G53" s="66"/>
      <c r="J53" s="67" t="s">
        <v>25</v>
      </c>
    </row>
    <row r="54" spans="1:10" s="67" customFormat="1" ht="12.75" customHeight="1" x14ac:dyDescent="0.25">
      <c r="A54" s="55" t="s">
        <v>656</v>
      </c>
      <c r="B54" s="56">
        <v>14.16</v>
      </c>
      <c r="C54" s="57">
        <v>3.06</v>
      </c>
      <c r="D54" s="57">
        <v>4.42</v>
      </c>
      <c r="E54" s="57"/>
      <c r="F54" s="60" t="s">
        <v>657</v>
      </c>
      <c r="G54" s="61"/>
      <c r="I54" s="67" t="s">
        <v>25</v>
      </c>
    </row>
    <row r="55" spans="1:10" s="67" customFormat="1" ht="12.75" customHeight="1" x14ac:dyDescent="0.25">
      <c r="A55" s="62" t="s">
        <v>658</v>
      </c>
      <c r="B55" s="63">
        <v>15.92</v>
      </c>
      <c r="C55" s="64">
        <v>0</v>
      </c>
      <c r="D55" s="64">
        <v>0</v>
      </c>
      <c r="E55" s="57"/>
      <c r="F55" s="65" t="s">
        <v>659</v>
      </c>
      <c r="G55" s="66"/>
      <c r="J55" s="67" t="s">
        <v>25</v>
      </c>
    </row>
    <row r="56" spans="1:10" s="67" customFormat="1" ht="12.75" customHeight="1" x14ac:dyDescent="0.25">
      <c r="A56" s="62" t="s">
        <v>660</v>
      </c>
      <c r="B56" s="63">
        <v>14.47</v>
      </c>
      <c r="C56" s="64">
        <v>1.63</v>
      </c>
      <c r="D56" s="64">
        <v>1.63</v>
      </c>
      <c r="E56" s="57"/>
      <c r="F56" s="65" t="s">
        <v>661</v>
      </c>
      <c r="G56" s="66"/>
      <c r="J56" s="67" t="s">
        <v>25</v>
      </c>
    </row>
    <row r="57" spans="1:10" s="67" customFormat="1" ht="12.75" customHeight="1" x14ac:dyDescent="0.25">
      <c r="A57" s="62" t="s">
        <v>662</v>
      </c>
      <c r="B57" s="63">
        <v>13.9</v>
      </c>
      <c r="C57" s="64">
        <v>0</v>
      </c>
      <c r="D57" s="64">
        <v>0</v>
      </c>
      <c r="E57" s="57"/>
      <c r="F57" s="65" t="s">
        <v>663</v>
      </c>
      <c r="G57" s="66"/>
      <c r="J57" s="67" t="s">
        <v>25</v>
      </c>
    </row>
    <row r="58" spans="1:10" s="67" customFormat="1" ht="12.75" customHeight="1" x14ac:dyDescent="0.25">
      <c r="A58" s="62" t="s">
        <v>664</v>
      </c>
      <c r="B58" s="63">
        <v>10.3</v>
      </c>
      <c r="C58" s="64">
        <v>16.670000000000002</v>
      </c>
      <c r="D58" s="64">
        <v>22.22</v>
      </c>
      <c r="E58" s="57"/>
      <c r="F58" s="65" t="s">
        <v>665</v>
      </c>
      <c r="G58" s="66"/>
      <c r="J58" s="67" t="s">
        <v>25</v>
      </c>
    </row>
    <row r="59" spans="1:10" s="67" customFormat="1" ht="12.75" customHeight="1" x14ac:dyDescent="0.25">
      <c r="A59" s="62" t="s">
        <v>666</v>
      </c>
      <c r="B59" s="63">
        <v>16.98</v>
      </c>
      <c r="C59" s="64">
        <v>6.52</v>
      </c>
      <c r="D59" s="64">
        <v>0</v>
      </c>
      <c r="E59" s="57"/>
      <c r="F59" s="65" t="s">
        <v>667</v>
      </c>
      <c r="G59" s="66"/>
      <c r="J59" s="67" t="s">
        <v>25</v>
      </c>
    </row>
    <row r="60" spans="1:10" s="67" customFormat="1" ht="12.75" customHeight="1" x14ac:dyDescent="0.25">
      <c r="A60" s="62" t="s">
        <v>668</v>
      </c>
      <c r="B60" s="63">
        <v>11.06</v>
      </c>
      <c r="C60" s="64">
        <v>1.82</v>
      </c>
      <c r="D60" s="64">
        <v>12.73</v>
      </c>
      <c r="E60" s="57"/>
      <c r="F60" s="65" t="s">
        <v>669</v>
      </c>
      <c r="G60" s="66"/>
      <c r="J60" s="67" t="s">
        <v>25</v>
      </c>
    </row>
    <row r="61" spans="1:10" s="67" customFormat="1" ht="12.75" customHeight="1" x14ac:dyDescent="0.25">
      <c r="A61" s="55" t="s">
        <v>670</v>
      </c>
      <c r="B61" s="56">
        <v>12.85</v>
      </c>
      <c r="C61" s="57">
        <v>1.32</v>
      </c>
      <c r="D61" s="57">
        <v>4.16</v>
      </c>
      <c r="E61" s="57"/>
      <c r="F61" s="60" t="s">
        <v>671</v>
      </c>
      <c r="G61" s="61"/>
      <c r="I61" s="67" t="s">
        <v>25</v>
      </c>
    </row>
    <row r="62" spans="1:10" s="55" customFormat="1" ht="12.75" customHeight="1" x14ac:dyDescent="0.25">
      <c r="A62" s="62" t="s">
        <v>672</v>
      </c>
      <c r="B62" s="63">
        <v>12.24</v>
      </c>
      <c r="C62" s="64">
        <v>2.2000000000000002</v>
      </c>
      <c r="D62" s="64">
        <v>6.59</v>
      </c>
      <c r="E62" s="57"/>
      <c r="F62" s="65" t="s">
        <v>673</v>
      </c>
      <c r="G62" s="66"/>
      <c r="J62" s="55" t="s">
        <v>25</v>
      </c>
    </row>
    <row r="63" spans="1:10" s="67" customFormat="1" ht="12.75" customHeight="1" x14ac:dyDescent="0.25">
      <c r="A63" s="62" t="s">
        <v>674</v>
      </c>
      <c r="B63" s="63">
        <v>9.39</v>
      </c>
      <c r="C63" s="64">
        <v>0</v>
      </c>
      <c r="D63" s="64">
        <v>0</v>
      </c>
      <c r="E63" s="57"/>
      <c r="F63" s="65" t="s">
        <v>675</v>
      </c>
      <c r="G63" s="66"/>
      <c r="J63" s="67" t="s">
        <v>25</v>
      </c>
    </row>
    <row r="64" spans="1:10" s="67" customFormat="1" ht="12.75" customHeight="1" x14ac:dyDescent="0.25">
      <c r="A64" s="62" t="s">
        <v>676</v>
      </c>
      <c r="B64" s="63">
        <v>5.52</v>
      </c>
      <c r="C64" s="64">
        <v>0</v>
      </c>
      <c r="D64" s="64">
        <v>0</v>
      </c>
      <c r="E64" s="57"/>
      <c r="F64" s="65" t="s">
        <v>677</v>
      </c>
      <c r="G64" s="68"/>
      <c r="J64" s="67" t="s">
        <v>25</v>
      </c>
    </row>
    <row r="65" spans="1:10" s="67" customFormat="1" ht="12.75" customHeight="1" x14ac:dyDescent="0.25">
      <c r="A65" s="62" t="s">
        <v>678</v>
      </c>
      <c r="B65" s="63">
        <v>13.32</v>
      </c>
      <c r="C65" s="64">
        <v>3.08</v>
      </c>
      <c r="D65" s="64">
        <v>1.54</v>
      </c>
      <c r="E65" s="57"/>
      <c r="F65" s="65" t="s">
        <v>679</v>
      </c>
      <c r="G65" s="68"/>
      <c r="J65" s="67" t="s">
        <v>25</v>
      </c>
    </row>
    <row r="66" spans="1:10" s="67" customFormat="1" ht="12.75" customHeight="1" x14ac:dyDescent="0.25">
      <c r="A66" s="62" t="s">
        <v>680</v>
      </c>
      <c r="B66" s="63">
        <v>7.46</v>
      </c>
      <c r="C66" s="64">
        <v>2.99</v>
      </c>
      <c r="D66" s="64">
        <v>0</v>
      </c>
      <c r="E66" s="57"/>
      <c r="F66" s="65" t="s">
        <v>681</v>
      </c>
      <c r="G66" s="66"/>
      <c r="J66" s="67" t="s">
        <v>25</v>
      </c>
    </row>
    <row r="67" spans="1:10" s="67" customFormat="1" ht="12.75" customHeight="1" x14ac:dyDescent="0.25">
      <c r="A67" s="62" t="s">
        <v>682</v>
      </c>
      <c r="B67" s="63">
        <v>13.23</v>
      </c>
      <c r="C67" s="64">
        <v>1.44</v>
      </c>
      <c r="D67" s="64">
        <v>2.4</v>
      </c>
      <c r="E67" s="57"/>
      <c r="F67" s="65" t="s">
        <v>683</v>
      </c>
      <c r="G67" s="66"/>
      <c r="J67" s="67" t="s">
        <v>25</v>
      </c>
    </row>
    <row r="68" spans="1:10" s="55" customFormat="1" ht="12.75" customHeight="1" x14ac:dyDescent="0.25">
      <c r="A68" s="62" t="s">
        <v>684</v>
      </c>
      <c r="B68" s="63">
        <v>9.73</v>
      </c>
      <c r="C68" s="64">
        <v>0.59</v>
      </c>
      <c r="D68" s="64">
        <v>7.06</v>
      </c>
      <c r="E68" s="57"/>
      <c r="F68" s="65" t="s">
        <v>685</v>
      </c>
      <c r="G68" s="66"/>
      <c r="J68" s="55" t="s">
        <v>25</v>
      </c>
    </row>
    <row r="69" spans="1:10" s="67" customFormat="1" ht="12.75" customHeight="1" x14ac:dyDescent="0.25">
      <c r="A69" s="62" t="s">
        <v>686</v>
      </c>
      <c r="B69" s="63">
        <v>16.559999999999999</v>
      </c>
      <c r="C69" s="64">
        <v>1.08</v>
      </c>
      <c r="D69" s="64">
        <v>2.69</v>
      </c>
      <c r="E69" s="57"/>
      <c r="F69" s="65" t="s">
        <v>687</v>
      </c>
      <c r="G69" s="66"/>
      <c r="J69" s="67" t="s">
        <v>25</v>
      </c>
    </row>
    <row r="70" spans="1:10" s="67" customFormat="1" ht="12.75" customHeight="1" x14ac:dyDescent="0.25">
      <c r="A70" s="62" t="s">
        <v>688</v>
      </c>
      <c r="B70" s="63">
        <v>10.53</v>
      </c>
      <c r="C70" s="64">
        <v>1.46</v>
      </c>
      <c r="D70" s="64">
        <v>1.46</v>
      </c>
      <c r="E70" s="57"/>
      <c r="F70" s="65" t="s">
        <v>689</v>
      </c>
      <c r="G70" s="66"/>
      <c r="J70" s="67" t="s">
        <v>25</v>
      </c>
    </row>
    <row r="71" spans="1:10" s="67" customFormat="1" ht="12.75" customHeight="1" x14ac:dyDescent="0.25">
      <c r="A71" s="62" t="s">
        <v>690</v>
      </c>
      <c r="B71" s="63">
        <v>19.350000000000001</v>
      </c>
      <c r="C71" s="64">
        <v>1.01</v>
      </c>
      <c r="D71" s="64">
        <v>8.42</v>
      </c>
      <c r="E71" s="57"/>
      <c r="F71" s="65" t="s">
        <v>691</v>
      </c>
      <c r="G71" s="66"/>
      <c r="J71" s="67" t="s">
        <v>25</v>
      </c>
    </row>
    <row r="72" spans="1:10" s="67" customFormat="1" ht="12.75" customHeight="1" x14ac:dyDescent="0.25">
      <c r="A72" s="62" t="s">
        <v>692</v>
      </c>
      <c r="B72" s="63">
        <v>3.96</v>
      </c>
      <c r="C72" s="64">
        <v>0</v>
      </c>
      <c r="D72" s="64">
        <v>0</v>
      </c>
      <c r="E72" s="57"/>
      <c r="F72" s="65" t="s">
        <v>693</v>
      </c>
      <c r="G72" s="66"/>
      <c r="J72" s="67" t="s">
        <v>25</v>
      </c>
    </row>
    <row r="73" spans="1:10" s="67" customFormat="1" ht="12.75" customHeight="1" x14ac:dyDescent="0.25">
      <c r="A73" s="55" t="s">
        <v>694</v>
      </c>
      <c r="B73" s="56">
        <v>12.65</v>
      </c>
      <c r="C73" s="57">
        <v>3.58</v>
      </c>
      <c r="D73" s="57">
        <v>7.17</v>
      </c>
      <c r="E73" s="57"/>
      <c r="F73" s="60" t="s">
        <v>695</v>
      </c>
      <c r="G73" s="61"/>
      <c r="I73" s="67" t="s">
        <v>25</v>
      </c>
    </row>
    <row r="74" spans="1:10" s="67" customFormat="1" ht="12.75" customHeight="1" x14ac:dyDescent="0.25">
      <c r="A74" s="62" t="s">
        <v>696</v>
      </c>
      <c r="B74" s="63">
        <v>9.77</v>
      </c>
      <c r="C74" s="64">
        <v>12.2</v>
      </c>
      <c r="D74" s="64">
        <v>9.76</v>
      </c>
      <c r="E74" s="57"/>
      <c r="F74" s="65" t="s">
        <v>697</v>
      </c>
      <c r="G74" s="66"/>
      <c r="J74" s="67" t="s">
        <v>25</v>
      </c>
    </row>
    <row r="75" spans="1:10" s="67" customFormat="1" ht="12.75" customHeight="1" x14ac:dyDescent="0.25">
      <c r="A75" s="62" t="s">
        <v>698</v>
      </c>
      <c r="B75" s="63">
        <v>10.54</v>
      </c>
      <c r="C75" s="64">
        <v>0</v>
      </c>
      <c r="D75" s="64">
        <v>0</v>
      </c>
      <c r="E75" s="57"/>
      <c r="F75" s="65" t="s">
        <v>699</v>
      </c>
      <c r="G75" s="66"/>
      <c r="J75" s="67" t="s">
        <v>25</v>
      </c>
    </row>
    <row r="76" spans="1:10" s="67" customFormat="1" ht="12.75" customHeight="1" x14ac:dyDescent="0.25">
      <c r="A76" s="62" t="s">
        <v>700</v>
      </c>
      <c r="B76" s="63">
        <v>10.38</v>
      </c>
      <c r="C76" s="64">
        <v>16.670000000000002</v>
      </c>
      <c r="D76" s="64">
        <v>0</v>
      </c>
      <c r="E76" s="57"/>
      <c r="F76" s="65" t="s">
        <v>701</v>
      </c>
      <c r="G76" s="68"/>
      <c r="J76" s="67" t="s">
        <v>25</v>
      </c>
    </row>
    <row r="77" spans="1:10" s="67" customFormat="1" ht="12.75" customHeight="1" x14ac:dyDescent="0.25">
      <c r="A77" s="62" t="s">
        <v>702</v>
      </c>
      <c r="B77" s="63">
        <v>5.99</v>
      </c>
      <c r="C77" s="64">
        <v>0</v>
      </c>
      <c r="D77" s="64">
        <v>0</v>
      </c>
      <c r="E77" s="57"/>
      <c r="F77" s="65" t="s">
        <v>703</v>
      </c>
      <c r="G77" s="68"/>
      <c r="J77" s="67" t="s">
        <v>25</v>
      </c>
    </row>
    <row r="78" spans="1:10" s="67" customFormat="1" ht="12.75" customHeight="1" x14ac:dyDescent="0.25">
      <c r="A78" s="62" t="s">
        <v>704</v>
      </c>
      <c r="B78" s="63">
        <v>13.47</v>
      </c>
      <c r="C78" s="64">
        <v>5.38</v>
      </c>
      <c r="D78" s="64">
        <v>15.05</v>
      </c>
      <c r="E78" s="57"/>
      <c r="F78" s="65" t="s">
        <v>705</v>
      </c>
      <c r="G78" s="66"/>
      <c r="J78" s="67" t="s">
        <v>25</v>
      </c>
    </row>
    <row r="79" spans="1:10" s="67" customFormat="1" ht="12.75" customHeight="1" x14ac:dyDescent="0.25">
      <c r="A79" s="62" t="s">
        <v>706</v>
      </c>
      <c r="B79" s="63">
        <v>7.11</v>
      </c>
      <c r="C79" s="64">
        <v>10</v>
      </c>
      <c r="D79" s="64">
        <v>0</v>
      </c>
      <c r="E79" s="57"/>
      <c r="F79" s="65" t="s">
        <v>707</v>
      </c>
      <c r="G79" s="66"/>
      <c r="J79" s="67" t="s">
        <v>25</v>
      </c>
    </row>
    <row r="80" spans="1:10" s="67" customFormat="1" ht="12.75" customHeight="1" x14ac:dyDescent="0.25">
      <c r="A80" s="62" t="s">
        <v>708</v>
      </c>
      <c r="B80" s="63">
        <v>10.74</v>
      </c>
      <c r="C80" s="64">
        <v>1.92</v>
      </c>
      <c r="D80" s="64">
        <v>0</v>
      </c>
      <c r="E80" s="57"/>
      <c r="F80" s="65" t="s">
        <v>709</v>
      </c>
      <c r="G80" s="66"/>
      <c r="J80" s="67" t="s">
        <v>25</v>
      </c>
    </row>
    <row r="81" spans="1:10" s="67" customFormat="1" ht="12.75" customHeight="1" x14ac:dyDescent="0.25">
      <c r="A81" s="62" t="s">
        <v>710</v>
      </c>
      <c r="B81" s="63">
        <v>10.54</v>
      </c>
      <c r="C81" s="64">
        <v>20</v>
      </c>
      <c r="D81" s="64">
        <v>20</v>
      </c>
      <c r="E81" s="57"/>
      <c r="F81" s="65" t="s">
        <v>711</v>
      </c>
      <c r="G81" s="66"/>
      <c r="J81" s="67" t="s">
        <v>25</v>
      </c>
    </row>
    <row r="82" spans="1:10" s="67" customFormat="1" ht="12.75" customHeight="1" x14ac:dyDescent="0.25">
      <c r="A82" s="62" t="s">
        <v>712</v>
      </c>
      <c r="B82" s="63">
        <v>9.33</v>
      </c>
      <c r="C82" s="64">
        <v>0</v>
      </c>
      <c r="D82" s="64">
        <v>0</v>
      </c>
      <c r="E82" s="57"/>
      <c r="F82" s="65" t="s">
        <v>713</v>
      </c>
      <c r="G82" s="66"/>
      <c r="J82" s="67" t="s">
        <v>25</v>
      </c>
    </row>
    <row r="83" spans="1:10" s="67" customFormat="1" ht="12.75" customHeight="1" x14ac:dyDescent="0.25">
      <c r="A83" s="62" t="s">
        <v>714</v>
      </c>
      <c r="B83" s="63">
        <v>8.89</v>
      </c>
      <c r="C83" s="64">
        <v>0</v>
      </c>
      <c r="D83" s="64">
        <v>6.82</v>
      </c>
      <c r="E83" s="57"/>
      <c r="F83" s="65" t="s">
        <v>715</v>
      </c>
      <c r="G83" s="66"/>
      <c r="J83" s="67" t="s">
        <v>25</v>
      </c>
    </row>
    <row r="84" spans="1:10" s="67" customFormat="1" ht="12.75" customHeight="1" x14ac:dyDescent="0.25">
      <c r="A84" s="62" t="s">
        <v>716</v>
      </c>
      <c r="B84" s="63">
        <v>12.53</v>
      </c>
      <c r="C84" s="64">
        <v>0</v>
      </c>
      <c r="D84" s="64">
        <v>6.67</v>
      </c>
      <c r="E84" s="57"/>
      <c r="F84" s="65" t="s">
        <v>717</v>
      </c>
      <c r="G84" s="66"/>
      <c r="J84" s="67" t="s">
        <v>25</v>
      </c>
    </row>
    <row r="85" spans="1:10" s="67" customFormat="1" ht="12.75" customHeight="1" x14ac:dyDescent="0.25">
      <c r="A85" s="62" t="s">
        <v>718</v>
      </c>
      <c r="B85" s="63">
        <v>8.68</v>
      </c>
      <c r="C85" s="64">
        <v>0</v>
      </c>
      <c r="D85" s="64">
        <v>7.14</v>
      </c>
      <c r="E85" s="57"/>
      <c r="F85" s="65" t="s">
        <v>719</v>
      </c>
      <c r="G85" s="66"/>
      <c r="J85" s="67" t="s">
        <v>25</v>
      </c>
    </row>
    <row r="86" spans="1:10" s="67" customFormat="1" ht="12.75" customHeight="1" x14ac:dyDescent="0.25">
      <c r="A86" s="62" t="s">
        <v>720</v>
      </c>
      <c r="B86" s="63">
        <v>11.07</v>
      </c>
      <c r="C86" s="64">
        <v>0</v>
      </c>
      <c r="D86" s="64">
        <v>0</v>
      </c>
      <c r="E86" s="57"/>
      <c r="F86" s="65" t="s">
        <v>721</v>
      </c>
      <c r="G86" s="66"/>
      <c r="J86" s="67" t="s">
        <v>25</v>
      </c>
    </row>
    <row r="87" spans="1:10" s="67" customFormat="1" ht="12.75" customHeight="1" x14ac:dyDescent="0.25">
      <c r="A87" s="62" t="s">
        <v>722</v>
      </c>
      <c r="B87" s="63">
        <v>12.21</v>
      </c>
      <c r="C87" s="64">
        <v>5.26</v>
      </c>
      <c r="D87" s="64">
        <v>0</v>
      </c>
      <c r="E87" s="57"/>
      <c r="F87" s="65" t="s">
        <v>723</v>
      </c>
      <c r="G87" s="66"/>
      <c r="J87" s="67" t="s">
        <v>25</v>
      </c>
    </row>
    <row r="88" spans="1:10" s="55" customFormat="1" ht="12.75" customHeight="1" x14ac:dyDescent="0.25">
      <c r="A88" s="62" t="s">
        <v>724</v>
      </c>
      <c r="B88" s="63">
        <v>4.3899999999999997</v>
      </c>
      <c r="C88" s="64">
        <v>0</v>
      </c>
      <c r="D88" s="64">
        <v>0</v>
      </c>
      <c r="E88" s="57"/>
      <c r="F88" s="65" t="s">
        <v>725</v>
      </c>
      <c r="G88" s="66"/>
      <c r="J88" s="55" t="s">
        <v>25</v>
      </c>
    </row>
    <row r="89" spans="1:10" s="67" customFormat="1" ht="12.75" customHeight="1" x14ac:dyDescent="0.25">
      <c r="A89" s="62" t="s">
        <v>726</v>
      </c>
      <c r="B89" s="63">
        <v>9.65</v>
      </c>
      <c r="C89" s="64">
        <v>0</v>
      </c>
      <c r="D89" s="64">
        <v>0</v>
      </c>
      <c r="E89" s="57"/>
      <c r="F89" s="65" t="s">
        <v>727</v>
      </c>
      <c r="G89" s="66"/>
      <c r="J89" s="67" t="s">
        <v>25</v>
      </c>
    </row>
    <row r="90" spans="1:10" s="67" customFormat="1" ht="12.75" customHeight="1" x14ac:dyDescent="0.25">
      <c r="A90" s="62" t="s">
        <v>728</v>
      </c>
      <c r="B90" s="63">
        <v>8.31</v>
      </c>
      <c r="C90" s="64">
        <v>3.85</v>
      </c>
      <c r="D90" s="64">
        <v>0</v>
      </c>
      <c r="E90" s="57"/>
      <c r="F90" s="65" t="s">
        <v>729</v>
      </c>
      <c r="G90" s="68"/>
      <c r="J90" s="67" t="s">
        <v>25</v>
      </c>
    </row>
    <row r="91" spans="1:10" s="67" customFormat="1" ht="12.75" customHeight="1" x14ac:dyDescent="0.25">
      <c r="A91" s="62" t="s">
        <v>730</v>
      </c>
      <c r="B91" s="63">
        <v>8.6</v>
      </c>
      <c r="C91" s="64">
        <v>0</v>
      </c>
      <c r="D91" s="64">
        <v>0</v>
      </c>
      <c r="E91" s="57"/>
      <c r="F91" s="65" t="s">
        <v>731</v>
      </c>
      <c r="G91" s="68"/>
      <c r="J91" s="67" t="s">
        <v>25</v>
      </c>
    </row>
    <row r="92" spans="1:10" s="67" customFormat="1" ht="12.75" customHeight="1" x14ac:dyDescent="0.25">
      <c r="A92" s="62" t="s">
        <v>732</v>
      </c>
      <c r="B92" s="63">
        <v>19.170000000000002</v>
      </c>
      <c r="C92" s="64">
        <v>2.37</v>
      </c>
      <c r="D92" s="64">
        <v>9.9499999999999993</v>
      </c>
      <c r="E92" s="57"/>
      <c r="F92" s="65" t="s">
        <v>733</v>
      </c>
      <c r="G92" s="66"/>
      <c r="J92" s="67" t="s">
        <v>25</v>
      </c>
    </row>
    <row r="93" spans="1:10" s="67" customFormat="1" ht="12.75" customHeight="1" x14ac:dyDescent="0.25">
      <c r="A93" s="55" t="s">
        <v>734</v>
      </c>
      <c r="B93" s="56">
        <v>12.68</v>
      </c>
      <c r="C93" s="57">
        <v>2.39</v>
      </c>
      <c r="D93" s="57">
        <v>3.58</v>
      </c>
      <c r="E93" s="57"/>
      <c r="F93" s="60" t="s">
        <v>735</v>
      </c>
      <c r="G93" s="61"/>
      <c r="I93" s="67" t="s">
        <v>25</v>
      </c>
    </row>
    <row r="94" spans="1:10" s="67" customFormat="1" ht="12.75" customHeight="1" x14ac:dyDescent="0.25">
      <c r="A94" s="62" t="s">
        <v>736</v>
      </c>
      <c r="B94" s="63">
        <v>17.510000000000002</v>
      </c>
      <c r="C94" s="64">
        <v>0</v>
      </c>
      <c r="D94" s="64">
        <v>0</v>
      </c>
      <c r="E94" s="57"/>
      <c r="F94" s="65" t="s">
        <v>737</v>
      </c>
      <c r="G94" s="68"/>
      <c r="J94" s="67" t="s">
        <v>25</v>
      </c>
    </row>
    <row r="95" spans="1:10" s="67" customFormat="1" ht="12.75" customHeight="1" x14ac:dyDescent="0.25">
      <c r="A95" s="62" t="s">
        <v>738</v>
      </c>
      <c r="B95" s="63">
        <v>15.9</v>
      </c>
      <c r="C95" s="64">
        <v>2.08</v>
      </c>
      <c r="D95" s="64">
        <v>4.17</v>
      </c>
      <c r="E95" s="57"/>
      <c r="F95" s="65" t="s">
        <v>739</v>
      </c>
      <c r="G95" s="68"/>
      <c r="J95" s="67" t="s">
        <v>25</v>
      </c>
    </row>
    <row r="96" spans="1:10" s="67" customFormat="1" ht="12.75" customHeight="1" x14ac:dyDescent="0.25">
      <c r="A96" s="62" t="s">
        <v>740</v>
      </c>
      <c r="B96" s="63">
        <v>10.53</v>
      </c>
      <c r="C96" s="64">
        <v>3.51</v>
      </c>
      <c r="D96" s="64">
        <v>3.51</v>
      </c>
      <c r="E96" s="57"/>
      <c r="F96" s="65" t="s">
        <v>741</v>
      </c>
      <c r="G96" s="68"/>
      <c r="J96" s="67" t="s">
        <v>25</v>
      </c>
    </row>
    <row r="97" spans="1:10" s="67" customFormat="1" ht="12.75" customHeight="1" x14ac:dyDescent="0.25">
      <c r="A97" s="62" t="s">
        <v>742</v>
      </c>
      <c r="B97" s="63">
        <v>11.84</v>
      </c>
      <c r="C97" s="64">
        <v>4.55</v>
      </c>
      <c r="D97" s="64">
        <v>0</v>
      </c>
      <c r="E97" s="57"/>
      <c r="F97" s="65" t="s">
        <v>743</v>
      </c>
      <c r="G97" s="68"/>
      <c r="J97" s="67" t="s">
        <v>25</v>
      </c>
    </row>
    <row r="98" spans="1:10" s="67" customFormat="1" ht="12.75" customHeight="1" x14ac:dyDescent="0.25">
      <c r="A98" s="62" t="s">
        <v>744</v>
      </c>
      <c r="B98" s="63">
        <v>8.9700000000000006</v>
      </c>
      <c r="C98" s="64">
        <v>1.43</v>
      </c>
      <c r="D98" s="64">
        <v>8.57</v>
      </c>
      <c r="E98" s="57"/>
      <c r="F98" s="65" t="s">
        <v>745</v>
      </c>
      <c r="G98" s="68"/>
      <c r="J98" s="67" t="s">
        <v>25</v>
      </c>
    </row>
    <row r="99" spans="1:10" s="67" customFormat="1" ht="12.75" customHeight="1" x14ac:dyDescent="0.25">
      <c r="A99" s="62" t="s">
        <v>746</v>
      </c>
      <c r="B99" s="63">
        <v>13.1</v>
      </c>
      <c r="C99" s="64">
        <v>0</v>
      </c>
      <c r="D99" s="64">
        <v>0</v>
      </c>
      <c r="E99" s="57"/>
      <c r="F99" s="65" t="s">
        <v>747</v>
      </c>
      <c r="G99" s="68"/>
      <c r="J99" s="67" t="s">
        <v>25</v>
      </c>
    </row>
    <row r="100" spans="1:10" s="67" customFormat="1" ht="12.75" customHeight="1" x14ac:dyDescent="0.25">
      <c r="A100" s="62" t="s">
        <v>748</v>
      </c>
      <c r="B100" s="63">
        <v>8.9600000000000009</v>
      </c>
      <c r="C100" s="64">
        <v>6.9</v>
      </c>
      <c r="D100" s="64">
        <v>0</v>
      </c>
      <c r="E100" s="57"/>
      <c r="F100" s="65" t="s">
        <v>749</v>
      </c>
      <c r="G100" s="68"/>
      <c r="J100" s="67" t="s">
        <v>25</v>
      </c>
    </row>
    <row r="101" spans="1:10" s="67" customFormat="1" ht="12.75" customHeight="1" x14ac:dyDescent="0.25">
      <c r="A101" s="62" t="s">
        <v>750</v>
      </c>
      <c r="B101" s="63">
        <v>15.2</v>
      </c>
      <c r="C101" s="64">
        <v>0</v>
      </c>
      <c r="D101" s="64">
        <v>0</v>
      </c>
      <c r="E101" s="57"/>
      <c r="F101" s="65" t="s">
        <v>751</v>
      </c>
      <c r="G101" s="68"/>
      <c r="J101" s="67" t="s">
        <v>25</v>
      </c>
    </row>
    <row r="102" spans="1:10" s="67" customFormat="1" ht="12.75" customHeight="1" x14ac:dyDescent="0.25">
      <c r="A102" s="62" t="s">
        <v>752</v>
      </c>
      <c r="B102" s="63">
        <v>11.45</v>
      </c>
      <c r="C102" s="64">
        <v>0</v>
      </c>
      <c r="D102" s="64">
        <v>0</v>
      </c>
      <c r="E102" s="57"/>
      <c r="F102" s="65" t="s">
        <v>753</v>
      </c>
      <c r="G102" s="68"/>
      <c r="J102" s="67" t="s">
        <v>25</v>
      </c>
    </row>
    <row r="103" spans="1:10" s="55" customFormat="1" ht="12.75" customHeight="1" x14ac:dyDescent="0.25">
      <c r="A103" s="69" t="s">
        <v>754</v>
      </c>
      <c r="B103" s="56">
        <v>12.56</v>
      </c>
      <c r="C103" s="57">
        <v>2.14</v>
      </c>
      <c r="D103" s="57">
        <v>4.63</v>
      </c>
      <c r="E103" s="57"/>
      <c r="F103" s="60">
        <v>16</v>
      </c>
      <c r="G103" s="61"/>
      <c r="H103" s="55" t="s">
        <v>25</v>
      </c>
    </row>
    <row r="104" spans="1:10" s="55" customFormat="1" ht="12.75" customHeight="1" x14ac:dyDescent="0.25">
      <c r="A104" s="55" t="s">
        <v>755</v>
      </c>
      <c r="B104" s="56">
        <v>16.440000000000001</v>
      </c>
      <c r="C104" s="57">
        <v>2.14</v>
      </c>
      <c r="D104" s="57">
        <v>4.0999999999999996</v>
      </c>
      <c r="E104" s="57"/>
      <c r="F104" s="60" t="s">
        <v>756</v>
      </c>
      <c r="G104" s="61"/>
      <c r="I104" s="55" t="s">
        <v>25</v>
      </c>
    </row>
    <row r="105" spans="1:10" s="67" customFormat="1" ht="12.75" customHeight="1" x14ac:dyDescent="0.25">
      <c r="A105" s="62" t="s">
        <v>757</v>
      </c>
      <c r="B105" s="63">
        <v>21.24</v>
      </c>
      <c r="C105" s="64">
        <v>4.05</v>
      </c>
      <c r="D105" s="64">
        <v>3.6</v>
      </c>
      <c r="E105" s="57"/>
      <c r="F105" s="65" t="s">
        <v>758</v>
      </c>
      <c r="G105" s="66"/>
      <c r="J105" s="67" t="s">
        <v>25</v>
      </c>
    </row>
    <row r="106" spans="1:10" s="67" customFormat="1" ht="12.75" customHeight="1" x14ac:dyDescent="0.25">
      <c r="A106" s="62" t="s">
        <v>759</v>
      </c>
      <c r="B106" s="63">
        <v>11.08</v>
      </c>
      <c r="C106" s="64">
        <v>0</v>
      </c>
      <c r="D106" s="64">
        <v>8.41</v>
      </c>
      <c r="E106" s="57"/>
      <c r="F106" s="65" t="s">
        <v>760</v>
      </c>
      <c r="G106" s="66"/>
      <c r="J106" s="67" t="s">
        <v>25</v>
      </c>
    </row>
    <row r="107" spans="1:10" s="67" customFormat="1" ht="12.75" customHeight="1" x14ac:dyDescent="0.25">
      <c r="A107" s="62" t="s">
        <v>761</v>
      </c>
      <c r="B107" s="63">
        <v>16.96</v>
      </c>
      <c r="C107" s="64">
        <v>0</v>
      </c>
      <c r="D107" s="64">
        <v>6.06</v>
      </c>
      <c r="E107" s="57"/>
      <c r="F107" s="65" t="s">
        <v>762</v>
      </c>
      <c r="G107" s="66"/>
      <c r="J107" s="67" t="s">
        <v>25</v>
      </c>
    </row>
    <row r="108" spans="1:10" s="67" customFormat="1" ht="12.75" customHeight="1" x14ac:dyDescent="0.25">
      <c r="A108" s="62" t="s">
        <v>763</v>
      </c>
      <c r="B108" s="63">
        <v>5.93</v>
      </c>
      <c r="C108" s="64">
        <v>2.56</v>
      </c>
      <c r="D108" s="64">
        <v>20.51</v>
      </c>
      <c r="E108" s="57"/>
      <c r="F108" s="65" t="s">
        <v>764</v>
      </c>
      <c r="G108" s="66"/>
      <c r="J108" s="67" t="s">
        <v>25</v>
      </c>
    </row>
    <row r="109" spans="1:10" s="67" customFormat="1" ht="12.75" customHeight="1" x14ac:dyDescent="0.25">
      <c r="A109" s="62" t="s">
        <v>765</v>
      </c>
      <c r="B109" s="63">
        <v>8.6300000000000008</v>
      </c>
      <c r="C109" s="64">
        <v>6.52</v>
      </c>
      <c r="D109" s="64">
        <v>0</v>
      </c>
      <c r="E109" s="57"/>
      <c r="F109" s="65" t="s">
        <v>766</v>
      </c>
      <c r="G109" s="66"/>
      <c r="J109" s="67" t="s">
        <v>25</v>
      </c>
    </row>
    <row r="110" spans="1:10" s="67" customFormat="1" ht="12.75" customHeight="1" x14ac:dyDescent="0.25">
      <c r="A110" s="62" t="s">
        <v>767</v>
      </c>
      <c r="B110" s="63">
        <v>20.27</v>
      </c>
      <c r="C110" s="64">
        <v>1.81</v>
      </c>
      <c r="D110" s="64">
        <v>3.01</v>
      </c>
      <c r="E110" s="57"/>
      <c r="F110" s="65" t="s">
        <v>768</v>
      </c>
      <c r="G110" s="66"/>
      <c r="J110" s="67" t="s">
        <v>25</v>
      </c>
    </row>
    <row r="111" spans="1:10" s="67" customFormat="1" ht="12.75" customHeight="1" x14ac:dyDescent="0.25">
      <c r="A111" s="62" t="s">
        <v>769</v>
      </c>
      <c r="B111" s="63">
        <v>9.52</v>
      </c>
      <c r="C111" s="64">
        <v>0</v>
      </c>
      <c r="D111" s="64">
        <v>1.35</v>
      </c>
      <c r="E111" s="57"/>
      <c r="F111" s="65" t="s">
        <v>770</v>
      </c>
      <c r="G111" s="66"/>
      <c r="J111" s="67" t="s">
        <v>25</v>
      </c>
    </row>
    <row r="112" spans="1:10" s="67" customFormat="1" ht="12.75" customHeight="1" x14ac:dyDescent="0.25">
      <c r="A112" s="62" t="s">
        <v>771</v>
      </c>
      <c r="B112" s="63">
        <v>8.66</v>
      </c>
      <c r="C112" s="64">
        <v>5.77</v>
      </c>
      <c r="D112" s="64">
        <v>5.77</v>
      </c>
      <c r="E112" s="57"/>
      <c r="F112" s="65" t="s">
        <v>772</v>
      </c>
      <c r="G112" s="66"/>
      <c r="J112" s="67" t="s">
        <v>25</v>
      </c>
    </row>
    <row r="113" spans="1:10" s="67" customFormat="1" ht="12.75" customHeight="1" x14ac:dyDescent="0.25">
      <c r="A113" s="62" t="s">
        <v>773</v>
      </c>
      <c r="B113" s="63">
        <v>12.37</v>
      </c>
      <c r="C113" s="64">
        <v>0</v>
      </c>
      <c r="D113" s="64">
        <v>4.88</v>
      </c>
      <c r="E113" s="57"/>
      <c r="F113" s="65" t="s">
        <v>774</v>
      </c>
      <c r="G113" s="66"/>
      <c r="J113" s="67" t="s">
        <v>25</v>
      </c>
    </row>
    <row r="114" spans="1:10" s="67" customFormat="1" ht="12.75" customHeight="1" x14ac:dyDescent="0.25">
      <c r="A114" s="62" t="s">
        <v>775</v>
      </c>
      <c r="B114" s="63">
        <v>6.33</v>
      </c>
      <c r="C114" s="64">
        <v>1.1599999999999999</v>
      </c>
      <c r="D114" s="64">
        <v>0</v>
      </c>
      <c r="E114" s="57"/>
      <c r="F114" s="65" t="s">
        <v>776</v>
      </c>
      <c r="G114" s="66"/>
      <c r="J114" s="67" t="s">
        <v>25</v>
      </c>
    </row>
    <row r="115" spans="1:10" s="67" customFormat="1" ht="12.75" customHeight="1" x14ac:dyDescent="0.25">
      <c r="A115" s="62" t="s">
        <v>777</v>
      </c>
      <c r="B115" s="63">
        <v>110.04</v>
      </c>
      <c r="C115" s="64">
        <v>3.57</v>
      </c>
      <c r="D115" s="64">
        <v>0</v>
      </c>
      <c r="E115" s="57"/>
      <c r="F115" s="65" t="s">
        <v>778</v>
      </c>
      <c r="G115" s="66"/>
      <c r="J115" s="67" t="s">
        <v>25</v>
      </c>
    </row>
    <row r="116" spans="1:10" s="67" customFormat="1" ht="12.75" customHeight="1" x14ac:dyDescent="0.25">
      <c r="A116" s="62" t="s">
        <v>779</v>
      </c>
      <c r="B116" s="63">
        <v>11.58</v>
      </c>
      <c r="C116" s="64">
        <v>1.32</v>
      </c>
      <c r="D116" s="64">
        <v>3.51</v>
      </c>
      <c r="E116" s="57"/>
      <c r="F116" s="65" t="s">
        <v>780</v>
      </c>
      <c r="G116" s="66"/>
      <c r="J116" s="67" t="s">
        <v>25</v>
      </c>
    </row>
    <row r="117" spans="1:10" s="55" customFormat="1" ht="12.75" customHeight="1" x14ac:dyDescent="0.25">
      <c r="A117" s="55" t="s">
        <v>781</v>
      </c>
      <c r="B117" s="56">
        <v>11.4</v>
      </c>
      <c r="C117" s="57">
        <v>1.28</v>
      </c>
      <c r="D117" s="57">
        <v>6.53</v>
      </c>
      <c r="E117" s="57"/>
      <c r="F117" s="60" t="s">
        <v>782</v>
      </c>
      <c r="G117" s="61"/>
      <c r="I117" s="55" t="s">
        <v>25</v>
      </c>
    </row>
    <row r="118" spans="1:10" s="67" customFormat="1" ht="12.75" customHeight="1" x14ac:dyDescent="0.25">
      <c r="A118" s="62" t="s">
        <v>783</v>
      </c>
      <c r="B118" s="63">
        <v>9.68</v>
      </c>
      <c r="C118" s="64">
        <v>2.23</v>
      </c>
      <c r="D118" s="64">
        <v>3.91</v>
      </c>
      <c r="E118" s="57"/>
      <c r="F118" s="65" t="s">
        <v>784</v>
      </c>
      <c r="G118" s="68"/>
      <c r="J118" s="67" t="s">
        <v>25</v>
      </c>
    </row>
    <row r="119" spans="1:10" s="67" customFormat="1" ht="12.75" customHeight="1" x14ac:dyDescent="0.25">
      <c r="A119" s="62" t="s">
        <v>785</v>
      </c>
      <c r="B119" s="63">
        <v>10.74</v>
      </c>
      <c r="C119" s="64">
        <v>1</v>
      </c>
      <c r="D119" s="64">
        <v>14</v>
      </c>
      <c r="E119" s="57"/>
      <c r="F119" s="65" t="s">
        <v>786</v>
      </c>
      <c r="G119" s="68"/>
      <c r="J119" s="67" t="s">
        <v>25</v>
      </c>
    </row>
    <row r="120" spans="1:10" s="67" customFormat="1" ht="12.75" customHeight="1" x14ac:dyDescent="0.25">
      <c r="A120" s="62" t="s">
        <v>787</v>
      </c>
      <c r="B120" s="63">
        <v>14.92</v>
      </c>
      <c r="C120" s="64">
        <v>3.01</v>
      </c>
      <c r="D120" s="64">
        <v>6.02</v>
      </c>
      <c r="E120" s="57"/>
      <c r="F120" s="65" t="s">
        <v>788</v>
      </c>
      <c r="G120" s="68"/>
      <c r="J120" s="67" t="s">
        <v>25</v>
      </c>
    </row>
    <row r="121" spans="1:10" s="67" customFormat="1" ht="12.75" customHeight="1" x14ac:dyDescent="0.25">
      <c r="A121" s="62" t="s">
        <v>789</v>
      </c>
      <c r="B121" s="63">
        <v>12.6</v>
      </c>
      <c r="C121" s="64">
        <v>0.61</v>
      </c>
      <c r="D121" s="64">
        <v>7.03</v>
      </c>
      <c r="E121" s="57"/>
      <c r="F121" s="65" t="s">
        <v>790</v>
      </c>
      <c r="G121" s="68"/>
      <c r="J121" s="67" t="s">
        <v>25</v>
      </c>
    </row>
    <row r="122" spans="1:10" s="67" customFormat="1" ht="12.75" customHeight="1" x14ac:dyDescent="0.25">
      <c r="A122" s="62" t="s">
        <v>791</v>
      </c>
      <c r="B122" s="63">
        <v>8.07</v>
      </c>
      <c r="C122" s="64">
        <v>2.54</v>
      </c>
      <c r="D122" s="64">
        <v>11.02</v>
      </c>
      <c r="E122" s="57"/>
      <c r="F122" s="65" t="s">
        <v>792</v>
      </c>
      <c r="G122" s="68"/>
      <c r="J122" s="67" t="s">
        <v>25</v>
      </c>
    </row>
    <row r="123" spans="1:10" s="67" customFormat="1" ht="12.75" customHeight="1" x14ac:dyDescent="0.25">
      <c r="A123" s="62" t="s">
        <v>793</v>
      </c>
      <c r="B123" s="63">
        <v>10.73</v>
      </c>
      <c r="C123" s="64">
        <v>0</v>
      </c>
      <c r="D123" s="64">
        <v>3.05</v>
      </c>
      <c r="E123" s="57"/>
      <c r="F123" s="65" t="s">
        <v>794</v>
      </c>
      <c r="G123" s="68"/>
      <c r="J123" s="67" t="s">
        <v>25</v>
      </c>
    </row>
    <row r="124" spans="1:10" s="67" customFormat="1" ht="12.75" customHeight="1" x14ac:dyDescent="0.25">
      <c r="A124" s="62" t="s">
        <v>795</v>
      </c>
      <c r="B124" s="63">
        <v>5.51</v>
      </c>
      <c r="C124" s="64">
        <v>2.5</v>
      </c>
      <c r="D124" s="64">
        <v>0</v>
      </c>
      <c r="E124" s="57"/>
      <c r="F124" s="65" t="s">
        <v>796</v>
      </c>
      <c r="G124" s="68"/>
      <c r="J124" s="67" t="s">
        <v>25</v>
      </c>
    </row>
    <row r="125" spans="1:10" s="67" customFormat="1" ht="12.75" customHeight="1" x14ac:dyDescent="0.25">
      <c r="A125" s="62" t="s">
        <v>797</v>
      </c>
      <c r="B125" s="63">
        <v>11.18</v>
      </c>
      <c r="C125" s="64">
        <v>0</v>
      </c>
      <c r="D125" s="64">
        <v>4.76</v>
      </c>
      <c r="E125" s="57"/>
      <c r="F125" s="65" t="s">
        <v>798</v>
      </c>
      <c r="G125" s="68"/>
      <c r="J125" s="67" t="s">
        <v>25</v>
      </c>
    </row>
    <row r="126" spans="1:10" s="55" customFormat="1" ht="12.75" customHeight="1" x14ac:dyDescent="0.25">
      <c r="A126" s="62" t="s">
        <v>799</v>
      </c>
      <c r="B126" s="63">
        <v>12.7</v>
      </c>
      <c r="C126" s="64">
        <v>0.9</v>
      </c>
      <c r="D126" s="64">
        <v>6.76</v>
      </c>
      <c r="E126" s="57"/>
      <c r="F126" s="65" t="s">
        <v>800</v>
      </c>
      <c r="G126" s="68"/>
      <c r="J126" s="55" t="s">
        <v>25</v>
      </c>
    </row>
    <row r="127" spans="1:10" s="67" customFormat="1" ht="12.75" customHeight="1" x14ac:dyDescent="0.25">
      <c r="A127" s="62" t="s">
        <v>801</v>
      </c>
      <c r="B127" s="63">
        <v>9.44</v>
      </c>
      <c r="C127" s="64">
        <v>0</v>
      </c>
      <c r="D127" s="64">
        <v>14.29</v>
      </c>
      <c r="E127" s="57"/>
      <c r="F127" s="65" t="s">
        <v>802</v>
      </c>
      <c r="G127" s="68"/>
      <c r="J127" s="67" t="s">
        <v>25</v>
      </c>
    </row>
    <row r="128" spans="1:10" s="67" customFormat="1" ht="12.75" customHeight="1" x14ac:dyDescent="0.25">
      <c r="A128" s="62" t="s">
        <v>803</v>
      </c>
      <c r="B128" s="63">
        <v>12.71</v>
      </c>
      <c r="C128" s="64">
        <v>1.83</v>
      </c>
      <c r="D128" s="64">
        <v>2.75</v>
      </c>
      <c r="E128" s="57"/>
      <c r="F128" s="65" t="s">
        <v>804</v>
      </c>
      <c r="G128" s="68"/>
      <c r="J128" s="67" t="s">
        <v>25</v>
      </c>
    </row>
    <row r="129" spans="1:10" s="67" customFormat="1" ht="12.75" customHeight="1" x14ac:dyDescent="0.25">
      <c r="A129" s="55" t="s">
        <v>805</v>
      </c>
      <c r="B129" s="56">
        <v>10.47</v>
      </c>
      <c r="C129" s="57">
        <v>2.16</v>
      </c>
      <c r="D129" s="57">
        <v>2.89</v>
      </c>
      <c r="E129" s="57"/>
      <c r="F129" s="60" t="s">
        <v>806</v>
      </c>
      <c r="G129" s="61"/>
      <c r="I129" s="67" t="s">
        <v>25</v>
      </c>
    </row>
    <row r="130" spans="1:10" s="67" customFormat="1" ht="12.75" customHeight="1" x14ac:dyDescent="0.25">
      <c r="A130" s="62" t="s">
        <v>807</v>
      </c>
      <c r="B130" s="63">
        <v>6.11</v>
      </c>
      <c r="C130" s="64">
        <v>3.45</v>
      </c>
      <c r="D130" s="64">
        <v>0</v>
      </c>
      <c r="E130" s="57"/>
      <c r="F130" s="65" t="s">
        <v>808</v>
      </c>
      <c r="G130" s="68"/>
      <c r="J130" s="67" t="s">
        <v>25</v>
      </c>
    </row>
    <row r="131" spans="1:10" s="67" customFormat="1" ht="12.75" customHeight="1" x14ac:dyDescent="0.25">
      <c r="A131" s="62" t="s">
        <v>809</v>
      </c>
      <c r="B131" s="63">
        <v>10.77</v>
      </c>
      <c r="C131" s="64">
        <v>2.88</v>
      </c>
      <c r="D131" s="64">
        <v>2.88</v>
      </c>
      <c r="E131" s="57"/>
      <c r="F131" s="65" t="s">
        <v>810</v>
      </c>
      <c r="G131" s="68"/>
      <c r="J131" s="67" t="s">
        <v>25</v>
      </c>
    </row>
    <row r="132" spans="1:10" s="55" customFormat="1" ht="12.75" customHeight="1" x14ac:dyDescent="0.25">
      <c r="A132" s="62" t="s">
        <v>811</v>
      </c>
      <c r="B132" s="63">
        <v>13.55</v>
      </c>
      <c r="C132" s="64">
        <v>0.83</v>
      </c>
      <c r="D132" s="64">
        <v>1.5</v>
      </c>
      <c r="E132" s="57"/>
      <c r="F132" s="65" t="s">
        <v>812</v>
      </c>
      <c r="G132" s="68"/>
      <c r="J132" s="55" t="s">
        <v>25</v>
      </c>
    </row>
    <row r="133" spans="1:10" s="67" customFormat="1" ht="12.75" customHeight="1" x14ac:dyDescent="0.25">
      <c r="A133" s="62" t="s">
        <v>813</v>
      </c>
      <c r="B133" s="63">
        <v>9.5</v>
      </c>
      <c r="C133" s="64">
        <v>1.67</v>
      </c>
      <c r="D133" s="64">
        <v>10</v>
      </c>
      <c r="E133" s="57"/>
      <c r="F133" s="65" t="s">
        <v>814</v>
      </c>
      <c r="G133" s="68"/>
      <c r="J133" s="67" t="s">
        <v>25</v>
      </c>
    </row>
    <row r="134" spans="1:10" s="67" customFormat="1" ht="12.75" customHeight="1" x14ac:dyDescent="0.25">
      <c r="A134" s="62" t="s">
        <v>815</v>
      </c>
      <c r="B134" s="63">
        <v>10.210000000000001</v>
      </c>
      <c r="C134" s="64">
        <v>2.56</v>
      </c>
      <c r="D134" s="64">
        <v>5.49</v>
      </c>
      <c r="E134" s="57"/>
      <c r="F134" s="65" t="s">
        <v>816</v>
      </c>
      <c r="G134" s="68"/>
      <c r="J134" s="67" t="s">
        <v>25</v>
      </c>
    </row>
    <row r="135" spans="1:10" s="67" customFormat="1" ht="12.75" customHeight="1" x14ac:dyDescent="0.25">
      <c r="A135" s="62" t="s">
        <v>817</v>
      </c>
      <c r="B135" s="63">
        <v>6.65</v>
      </c>
      <c r="C135" s="64">
        <v>4.55</v>
      </c>
      <c r="D135" s="64">
        <v>0</v>
      </c>
      <c r="E135" s="57"/>
      <c r="F135" s="65" t="s">
        <v>818</v>
      </c>
      <c r="G135" s="68"/>
      <c r="J135" s="67" t="s">
        <v>25</v>
      </c>
    </row>
    <row r="136" spans="1:10" s="67" customFormat="1" ht="12.75" customHeight="1" x14ac:dyDescent="0.25">
      <c r="A136" s="62" t="s">
        <v>819</v>
      </c>
      <c r="B136" s="63">
        <v>6.11</v>
      </c>
      <c r="C136" s="64">
        <v>3.7</v>
      </c>
      <c r="D136" s="64">
        <v>0</v>
      </c>
      <c r="E136" s="57"/>
      <c r="F136" s="65" t="s">
        <v>820</v>
      </c>
      <c r="G136" s="68"/>
      <c r="J136" s="67" t="s">
        <v>25</v>
      </c>
    </row>
    <row r="137" spans="1:10" s="67" customFormat="1" ht="12.75" customHeight="1" x14ac:dyDescent="0.25">
      <c r="A137" s="62" t="s">
        <v>821</v>
      </c>
      <c r="B137" s="63">
        <v>12.32</v>
      </c>
      <c r="C137" s="64">
        <v>4.05</v>
      </c>
      <c r="D137" s="64">
        <v>10.81</v>
      </c>
      <c r="E137" s="57"/>
      <c r="F137" s="65" t="s">
        <v>822</v>
      </c>
      <c r="G137" s="68"/>
      <c r="J137" s="67" t="s">
        <v>25</v>
      </c>
    </row>
    <row r="138" spans="1:10" s="67" customFormat="1" ht="12.75" customHeight="1" x14ac:dyDescent="0.25">
      <c r="A138" s="62" t="s">
        <v>823</v>
      </c>
      <c r="B138" s="63">
        <v>8.08</v>
      </c>
      <c r="C138" s="64">
        <v>5.08</v>
      </c>
      <c r="D138" s="64">
        <v>0</v>
      </c>
      <c r="E138" s="57"/>
      <c r="F138" s="65" t="s">
        <v>824</v>
      </c>
      <c r="G138" s="68"/>
      <c r="J138" s="67" t="s">
        <v>25</v>
      </c>
    </row>
    <row r="139" spans="1:10" s="67" customFormat="1" ht="12.75" customHeight="1" x14ac:dyDescent="0.25">
      <c r="A139" s="62" t="s">
        <v>825</v>
      </c>
      <c r="B139" s="63">
        <v>7.82</v>
      </c>
      <c r="C139" s="64">
        <v>3.23</v>
      </c>
      <c r="D139" s="64">
        <v>3.23</v>
      </c>
      <c r="E139" s="57"/>
      <c r="F139" s="65" t="s">
        <v>826</v>
      </c>
      <c r="G139" s="68"/>
      <c r="J139" s="67" t="s">
        <v>25</v>
      </c>
    </row>
    <row r="140" spans="1:10" s="67" customFormat="1" ht="12.75" customHeight="1" x14ac:dyDescent="0.25">
      <c r="A140" s="62" t="s">
        <v>827</v>
      </c>
      <c r="B140" s="63">
        <v>8.75</v>
      </c>
      <c r="C140" s="64">
        <v>1.98</v>
      </c>
      <c r="D140" s="64">
        <v>1.98</v>
      </c>
      <c r="E140" s="57"/>
      <c r="F140" s="65" t="s">
        <v>828</v>
      </c>
      <c r="G140" s="68"/>
      <c r="J140" s="67" t="s">
        <v>25</v>
      </c>
    </row>
    <row r="141" spans="1:10" s="67" customFormat="1" ht="12.75" customHeight="1" x14ac:dyDescent="0.25">
      <c r="A141" s="62" t="s">
        <v>829</v>
      </c>
      <c r="B141" s="63">
        <v>9.41</v>
      </c>
      <c r="C141" s="64">
        <v>2.78</v>
      </c>
      <c r="D141" s="64">
        <v>0</v>
      </c>
      <c r="E141" s="57"/>
      <c r="F141" s="65" t="s">
        <v>830</v>
      </c>
      <c r="G141" s="66"/>
      <c r="J141" s="67" t="s">
        <v>25</v>
      </c>
    </row>
    <row r="142" spans="1:10" s="67" customFormat="1" ht="12.75" customHeight="1" x14ac:dyDescent="0.25">
      <c r="A142" s="62" t="s">
        <v>831</v>
      </c>
      <c r="B142" s="63">
        <v>5.91</v>
      </c>
      <c r="C142" s="64">
        <v>1.35</v>
      </c>
      <c r="D142" s="64">
        <v>0</v>
      </c>
      <c r="E142" s="57"/>
      <c r="F142" s="65" t="s">
        <v>832</v>
      </c>
      <c r="G142" s="68"/>
      <c r="J142" s="67" t="s">
        <v>25</v>
      </c>
    </row>
    <row r="143" spans="1:10" s="67" customFormat="1" ht="12.75" customHeight="1" x14ac:dyDescent="0.25">
      <c r="A143" s="62" t="s">
        <v>833</v>
      </c>
      <c r="B143" s="63">
        <v>8.65</v>
      </c>
      <c r="C143" s="64">
        <v>0</v>
      </c>
      <c r="D143" s="64">
        <v>0</v>
      </c>
      <c r="E143" s="57"/>
      <c r="F143" s="65" t="s">
        <v>834</v>
      </c>
      <c r="G143" s="68"/>
      <c r="J143" s="67" t="s">
        <v>25</v>
      </c>
    </row>
    <row r="144" spans="1:10" s="67" customFormat="1" ht="12.75" customHeight="1" x14ac:dyDescent="0.25">
      <c r="A144" s="62" t="s">
        <v>835</v>
      </c>
      <c r="B144" s="63">
        <v>8.01</v>
      </c>
      <c r="C144" s="64">
        <v>0</v>
      </c>
      <c r="D144" s="64">
        <v>0</v>
      </c>
      <c r="E144" s="57"/>
      <c r="F144" s="65" t="s">
        <v>836</v>
      </c>
      <c r="G144" s="68"/>
      <c r="J144" s="67" t="s">
        <v>25</v>
      </c>
    </row>
    <row r="145" spans="1:10" s="67" customFormat="1" ht="12.75" customHeight="1" x14ac:dyDescent="0.25">
      <c r="A145" s="62" t="s">
        <v>837</v>
      </c>
      <c r="B145" s="63">
        <v>14.12</v>
      </c>
      <c r="C145" s="64">
        <v>13.64</v>
      </c>
      <c r="D145" s="64">
        <v>13.64</v>
      </c>
      <c r="E145" s="57"/>
      <c r="F145" s="65" t="s">
        <v>838</v>
      </c>
      <c r="G145" s="68"/>
      <c r="J145" s="67" t="s">
        <v>25</v>
      </c>
    </row>
    <row r="146" spans="1:10" s="67" customFormat="1" ht="12.75" customHeight="1" x14ac:dyDescent="0.25">
      <c r="A146" s="62" t="s">
        <v>839</v>
      </c>
      <c r="B146" s="63">
        <v>8.35</v>
      </c>
      <c r="C146" s="64">
        <v>5.66</v>
      </c>
      <c r="D146" s="64">
        <v>5.66</v>
      </c>
      <c r="E146" s="57"/>
      <c r="F146" s="65" t="s">
        <v>840</v>
      </c>
      <c r="G146" s="68"/>
      <c r="J146" s="67" t="s">
        <v>25</v>
      </c>
    </row>
    <row r="147" spans="1:10" s="55" customFormat="1" ht="12.75" customHeight="1" x14ac:dyDescent="0.25">
      <c r="A147" s="62" t="s">
        <v>841</v>
      </c>
      <c r="B147" s="63">
        <v>7.2</v>
      </c>
      <c r="C147" s="64">
        <v>0</v>
      </c>
      <c r="D147" s="64">
        <v>0</v>
      </c>
      <c r="E147" s="57"/>
      <c r="F147" s="65" t="s">
        <v>842</v>
      </c>
      <c r="G147" s="68"/>
      <c r="J147" s="55" t="s">
        <v>25</v>
      </c>
    </row>
    <row r="148" spans="1:10" s="67" customFormat="1" ht="12.75" customHeight="1" x14ac:dyDescent="0.25">
      <c r="A148" s="62" t="s">
        <v>843</v>
      </c>
      <c r="B148" s="63">
        <v>7.26</v>
      </c>
      <c r="C148" s="64">
        <v>0</v>
      </c>
      <c r="D148" s="64">
        <v>0</v>
      </c>
      <c r="E148" s="57"/>
      <c r="F148" s="65" t="s">
        <v>844</v>
      </c>
      <c r="G148" s="68"/>
      <c r="J148" s="67" t="s">
        <v>25</v>
      </c>
    </row>
    <row r="149" spans="1:10" s="67" customFormat="1" ht="12.75" customHeight="1" x14ac:dyDescent="0.25">
      <c r="A149" s="55" t="s">
        <v>845</v>
      </c>
      <c r="B149" s="56">
        <v>17.93</v>
      </c>
      <c r="C149" s="57">
        <v>2.5499999999999998</v>
      </c>
      <c r="D149" s="57">
        <v>6.18</v>
      </c>
      <c r="E149" s="57"/>
      <c r="F149" s="60" t="s">
        <v>846</v>
      </c>
      <c r="G149" s="61"/>
      <c r="I149" s="67" t="s">
        <v>25</v>
      </c>
    </row>
    <row r="150" spans="1:10" s="67" customFormat="1" ht="12.75" customHeight="1" x14ac:dyDescent="0.25">
      <c r="A150" s="62" t="s">
        <v>847</v>
      </c>
      <c r="B150" s="63">
        <v>10.99</v>
      </c>
      <c r="C150" s="64">
        <v>0</v>
      </c>
      <c r="D150" s="64">
        <v>7.14</v>
      </c>
      <c r="E150" s="57"/>
      <c r="F150" s="65" t="s">
        <v>848</v>
      </c>
      <c r="G150" s="66"/>
      <c r="J150" s="67" t="s">
        <v>25</v>
      </c>
    </row>
    <row r="151" spans="1:10" s="67" customFormat="1" ht="12.75" customHeight="1" x14ac:dyDescent="0.25">
      <c r="A151" s="62" t="s">
        <v>849</v>
      </c>
      <c r="B151" s="63">
        <v>7.45</v>
      </c>
      <c r="C151" s="64">
        <v>0</v>
      </c>
      <c r="D151" s="64">
        <v>0</v>
      </c>
      <c r="E151" s="57"/>
      <c r="F151" s="65" t="s">
        <v>850</v>
      </c>
      <c r="G151" s="66"/>
      <c r="J151" s="67" t="s">
        <v>25</v>
      </c>
    </row>
    <row r="152" spans="1:10" s="67" customFormat="1" ht="12.75" customHeight="1" x14ac:dyDescent="0.25">
      <c r="A152" s="62" t="s">
        <v>851</v>
      </c>
      <c r="B152" s="63">
        <v>25.08</v>
      </c>
      <c r="C152" s="64">
        <v>2</v>
      </c>
      <c r="D152" s="64">
        <v>0</v>
      </c>
      <c r="E152" s="57"/>
      <c r="F152" s="65" t="s">
        <v>852</v>
      </c>
      <c r="G152" s="66"/>
      <c r="J152" s="67" t="s">
        <v>25</v>
      </c>
    </row>
    <row r="153" spans="1:10" s="67" customFormat="1" ht="12.75" customHeight="1" x14ac:dyDescent="0.25">
      <c r="A153" s="62" t="s">
        <v>853</v>
      </c>
      <c r="B153" s="63">
        <v>5.6</v>
      </c>
      <c r="C153" s="64">
        <v>0</v>
      </c>
      <c r="D153" s="64">
        <v>0</v>
      </c>
      <c r="E153" s="57"/>
      <c r="F153" s="65" t="s">
        <v>854</v>
      </c>
      <c r="G153" s="66"/>
      <c r="J153" s="67" t="s">
        <v>25</v>
      </c>
    </row>
    <row r="154" spans="1:10" s="67" customFormat="1" ht="12.75" customHeight="1" x14ac:dyDescent="0.25">
      <c r="A154" s="62" t="s">
        <v>855</v>
      </c>
      <c r="B154" s="63">
        <v>6.14</v>
      </c>
      <c r="C154" s="64">
        <v>6.67</v>
      </c>
      <c r="D154" s="64">
        <v>0</v>
      </c>
      <c r="E154" s="57"/>
      <c r="F154" s="65" t="s">
        <v>856</v>
      </c>
      <c r="G154" s="66"/>
      <c r="J154" s="67" t="s">
        <v>25</v>
      </c>
    </row>
    <row r="155" spans="1:10" s="67" customFormat="1" ht="12.75" customHeight="1" x14ac:dyDescent="0.25">
      <c r="A155" s="62" t="s">
        <v>857</v>
      </c>
      <c r="B155" s="63">
        <v>24.18</v>
      </c>
      <c r="C155" s="64">
        <v>2.9</v>
      </c>
      <c r="D155" s="64">
        <v>7.26</v>
      </c>
      <c r="E155" s="57"/>
      <c r="F155" s="65" t="s">
        <v>858</v>
      </c>
      <c r="G155" s="66"/>
      <c r="J155" s="67" t="s">
        <v>25</v>
      </c>
    </row>
    <row r="156" spans="1:10" s="67" customFormat="1" ht="12.75" customHeight="1" x14ac:dyDescent="0.25">
      <c r="A156" s="62" t="s">
        <v>859</v>
      </c>
      <c r="B156" s="63">
        <v>9.49</v>
      </c>
      <c r="C156" s="64">
        <v>0.75</v>
      </c>
      <c r="D156" s="64">
        <v>2.2599999999999998</v>
      </c>
      <c r="E156" s="57"/>
      <c r="F156" s="65" t="s">
        <v>860</v>
      </c>
      <c r="G156" s="66"/>
      <c r="J156" s="67" t="s">
        <v>25</v>
      </c>
    </row>
    <row r="157" spans="1:10" s="67" customFormat="1" ht="12.75" customHeight="1" x14ac:dyDescent="0.25">
      <c r="A157" s="62" t="s">
        <v>861</v>
      </c>
      <c r="B157" s="63">
        <v>9.67</v>
      </c>
      <c r="C157" s="64">
        <v>0</v>
      </c>
      <c r="D157" s="64">
        <v>0</v>
      </c>
      <c r="E157" s="57"/>
      <c r="F157" s="65" t="s">
        <v>862</v>
      </c>
      <c r="G157" s="66"/>
      <c r="J157" s="67" t="s">
        <v>25</v>
      </c>
    </row>
    <row r="158" spans="1:10" s="67" customFormat="1" ht="12.75" customHeight="1" x14ac:dyDescent="0.25">
      <c r="A158" s="62" t="s">
        <v>863</v>
      </c>
      <c r="B158" s="63">
        <v>11.17</v>
      </c>
      <c r="C158" s="64">
        <v>3.55</v>
      </c>
      <c r="D158" s="64">
        <v>11.17</v>
      </c>
      <c r="E158" s="57"/>
      <c r="F158" s="65" t="s">
        <v>864</v>
      </c>
      <c r="G158" s="66"/>
      <c r="J158" s="67" t="s">
        <v>25</v>
      </c>
    </row>
    <row r="159" spans="1:10" s="67" customFormat="1" ht="12.75" customHeight="1" x14ac:dyDescent="0.25">
      <c r="A159" s="62" t="s">
        <v>865</v>
      </c>
      <c r="B159" s="63">
        <v>19.71</v>
      </c>
      <c r="C159" s="64">
        <v>2.7</v>
      </c>
      <c r="D159" s="64">
        <v>1.35</v>
      </c>
      <c r="E159" s="57"/>
      <c r="F159" s="65" t="s">
        <v>866</v>
      </c>
      <c r="G159" s="66"/>
      <c r="J159" s="67" t="s">
        <v>25</v>
      </c>
    </row>
    <row r="160" spans="1:10" s="67" customFormat="1" ht="12.75" customHeight="1" x14ac:dyDescent="0.25">
      <c r="A160" s="55" t="s">
        <v>867</v>
      </c>
      <c r="B160" s="56">
        <v>11.95</v>
      </c>
      <c r="C160" s="57">
        <v>2.84</v>
      </c>
      <c r="D160" s="57">
        <v>2.73</v>
      </c>
      <c r="E160" s="57"/>
      <c r="F160" s="60" t="s">
        <v>868</v>
      </c>
      <c r="G160" s="61"/>
      <c r="I160" s="67" t="s">
        <v>25</v>
      </c>
    </row>
    <row r="161" spans="1:10" s="67" customFormat="1" ht="12.75" customHeight="1" x14ac:dyDescent="0.25">
      <c r="A161" s="62" t="s">
        <v>869</v>
      </c>
      <c r="B161" s="63">
        <v>9.66</v>
      </c>
      <c r="C161" s="64">
        <v>20</v>
      </c>
      <c r="D161" s="64">
        <v>0</v>
      </c>
      <c r="E161" s="57"/>
      <c r="F161" s="65" t="s">
        <v>870</v>
      </c>
      <c r="G161" s="68"/>
      <c r="J161" s="67" t="s">
        <v>25</v>
      </c>
    </row>
    <row r="162" spans="1:10" s="67" customFormat="1" ht="12.75" customHeight="1" x14ac:dyDescent="0.25">
      <c r="A162" s="62" t="s">
        <v>871</v>
      </c>
      <c r="B162" s="63">
        <v>10.029999999999999</v>
      </c>
      <c r="C162" s="64">
        <v>6.25</v>
      </c>
      <c r="D162" s="64">
        <v>0</v>
      </c>
      <c r="E162" s="57"/>
      <c r="F162" s="65" t="s">
        <v>872</v>
      </c>
      <c r="G162" s="66"/>
      <c r="J162" s="67" t="s">
        <v>25</v>
      </c>
    </row>
    <row r="163" spans="1:10" s="55" customFormat="1" ht="12.75" customHeight="1" x14ac:dyDescent="0.25">
      <c r="A163" s="62" t="s">
        <v>873</v>
      </c>
      <c r="B163" s="63">
        <v>11.4</v>
      </c>
      <c r="C163" s="64">
        <v>2.04</v>
      </c>
      <c r="D163" s="64">
        <v>4.08</v>
      </c>
      <c r="E163" s="57"/>
      <c r="F163" s="65" t="s">
        <v>874</v>
      </c>
      <c r="G163" s="66"/>
      <c r="J163" s="55" t="s">
        <v>25</v>
      </c>
    </row>
    <row r="164" spans="1:10" s="67" customFormat="1" ht="12.75" customHeight="1" x14ac:dyDescent="0.25">
      <c r="A164" s="62" t="s">
        <v>875</v>
      </c>
      <c r="B164" s="63">
        <v>15.52</v>
      </c>
      <c r="C164" s="64">
        <v>0</v>
      </c>
      <c r="D164" s="64">
        <v>10.81</v>
      </c>
      <c r="E164" s="57"/>
      <c r="F164" s="65" t="s">
        <v>876</v>
      </c>
      <c r="G164" s="66"/>
      <c r="J164" s="67" t="s">
        <v>25</v>
      </c>
    </row>
    <row r="165" spans="1:10" s="67" customFormat="1" ht="12.75" customHeight="1" x14ac:dyDescent="0.25">
      <c r="A165" s="62" t="s">
        <v>877</v>
      </c>
      <c r="B165" s="63">
        <v>11.11</v>
      </c>
      <c r="C165" s="64">
        <v>0</v>
      </c>
      <c r="D165" s="64">
        <v>0</v>
      </c>
      <c r="E165" s="57"/>
      <c r="F165" s="65" t="s">
        <v>878</v>
      </c>
      <c r="G165" s="66"/>
      <c r="J165" s="67" t="s">
        <v>25</v>
      </c>
    </row>
    <row r="166" spans="1:10" s="67" customFormat="1" ht="12.75" customHeight="1" x14ac:dyDescent="0.25">
      <c r="A166" s="62" t="s">
        <v>879</v>
      </c>
      <c r="B166" s="63">
        <v>8.2200000000000006</v>
      </c>
      <c r="C166" s="64">
        <v>10</v>
      </c>
      <c r="D166" s="64">
        <v>0</v>
      </c>
      <c r="E166" s="57"/>
      <c r="F166" s="65" t="s">
        <v>880</v>
      </c>
      <c r="G166" s="66"/>
      <c r="J166" s="67" t="s">
        <v>25</v>
      </c>
    </row>
    <row r="167" spans="1:10" s="67" customFormat="1" ht="12.75" customHeight="1" x14ac:dyDescent="0.25">
      <c r="A167" s="62" t="s">
        <v>881</v>
      </c>
      <c r="B167" s="63">
        <v>9.64</v>
      </c>
      <c r="C167" s="64">
        <v>9.09</v>
      </c>
      <c r="D167" s="64">
        <v>0</v>
      </c>
      <c r="E167" s="57"/>
      <c r="F167" s="65" t="s">
        <v>882</v>
      </c>
      <c r="G167" s="66"/>
      <c r="J167" s="67" t="s">
        <v>25</v>
      </c>
    </row>
    <row r="168" spans="1:10" s="67" customFormat="1" ht="12.75" customHeight="1" x14ac:dyDescent="0.25">
      <c r="A168" s="62" t="s">
        <v>883</v>
      </c>
      <c r="B168" s="63">
        <v>7.97</v>
      </c>
      <c r="C168" s="64">
        <v>2.5</v>
      </c>
      <c r="D168" s="64">
        <v>0</v>
      </c>
      <c r="E168" s="57"/>
      <c r="F168" s="65" t="s">
        <v>884</v>
      </c>
      <c r="G168" s="66"/>
      <c r="J168" s="67" t="s">
        <v>25</v>
      </c>
    </row>
    <row r="169" spans="1:10" s="55" customFormat="1" ht="12.75" customHeight="1" x14ac:dyDescent="0.25">
      <c r="A169" s="62" t="s">
        <v>885</v>
      </c>
      <c r="B169" s="63">
        <v>8.0500000000000007</v>
      </c>
      <c r="C169" s="64">
        <v>1.89</v>
      </c>
      <c r="D169" s="64">
        <v>0</v>
      </c>
      <c r="E169" s="57"/>
      <c r="F169" s="65" t="s">
        <v>886</v>
      </c>
      <c r="G169" s="66"/>
      <c r="J169" s="55" t="s">
        <v>25</v>
      </c>
    </row>
    <row r="170" spans="1:10" s="67" customFormat="1" ht="12.75" customHeight="1" x14ac:dyDescent="0.25">
      <c r="A170" s="62" t="s">
        <v>887</v>
      </c>
      <c r="B170" s="63">
        <v>7.08</v>
      </c>
      <c r="C170" s="64">
        <v>2.94</v>
      </c>
      <c r="D170" s="64">
        <v>0</v>
      </c>
      <c r="E170" s="57"/>
      <c r="F170" s="65" t="s">
        <v>888</v>
      </c>
      <c r="G170" s="66"/>
      <c r="J170" s="67" t="s">
        <v>25</v>
      </c>
    </row>
    <row r="171" spans="1:10" s="67" customFormat="1" ht="12.75" customHeight="1" x14ac:dyDescent="0.25">
      <c r="A171" s="62" t="s">
        <v>889</v>
      </c>
      <c r="B171" s="63">
        <v>8.74</v>
      </c>
      <c r="C171" s="64">
        <v>0</v>
      </c>
      <c r="D171" s="64">
        <v>0</v>
      </c>
      <c r="E171" s="57"/>
      <c r="F171" s="65" t="s">
        <v>890</v>
      </c>
      <c r="G171" s="66"/>
      <c r="J171" s="67" t="s">
        <v>25</v>
      </c>
    </row>
    <row r="172" spans="1:10" s="67" customFormat="1" ht="12.75" customHeight="1" x14ac:dyDescent="0.25">
      <c r="A172" s="62" t="s">
        <v>891</v>
      </c>
      <c r="B172" s="63">
        <v>10.46</v>
      </c>
      <c r="C172" s="64">
        <v>6.67</v>
      </c>
      <c r="D172" s="64">
        <v>0</v>
      </c>
      <c r="E172" s="57"/>
      <c r="F172" s="65" t="s">
        <v>892</v>
      </c>
      <c r="G172" s="66"/>
      <c r="J172" s="67" t="s">
        <v>25</v>
      </c>
    </row>
    <row r="173" spans="1:10" s="55" customFormat="1" ht="12.75" customHeight="1" x14ac:dyDescent="0.25">
      <c r="A173" s="62" t="s">
        <v>893</v>
      </c>
      <c r="B173" s="63">
        <v>15.04</v>
      </c>
      <c r="C173" s="64">
        <v>2.42</v>
      </c>
      <c r="D173" s="64">
        <v>3.23</v>
      </c>
      <c r="E173" s="57"/>
      <c r="F173" s="65" t="s">
        <v>894</v>
      </c>
      <c r="G173" s="66"/>
      <c r="J173" s="55" t="s">
        <v>25</v>
      </c>
    </row>
    <row r="174" spans="1:10" s="67" customFormat="1" ht="12.75" customHeight="1" x14ac:dyDescent="0.25">
      <c r="A174" s="62" t="s">
        <v>895</v>
      </c>
      <c r="B174" s="63">
        <v>8.7100000000000009</v>
      </c>
      <c r="C174" s="64">
        <v>7.32</v>
      </c>
      <c r="D174" s="64">
        <v>9.76</v>
      </c>
      <c r="E174" s="57"/>
      <c r="F174" s="65" t="s">
        <v>896</v>
      </c>
      <c r="G174" s="66"/>
      <c r="J174" s="67" t="s">
        <v>25</v>
      </c>
    </row>
    <row r="175" spans="1:10" s="67" customFormat="1" ht="12.75" customHeight="1" x14ac:dyDescent="0.25">
      <c r="A175" s="55" t="s">
        <v>897</v>
      </c>
      <c r="B175" s="56">
        <v>9.67</v>
      </c>
      <c r="C175" s="57">
        <v>2.86</v>
      </c>
      <c r="D175" s="57">
        <v>6.53</v>
      </c>
      <c r="E175" s="57"/>
      <c r="F175" s="60" t="s">
        <v>898</v>
      </c>
      <c r="G175" s="61"/>
      <c r="I175" s="67" t="s">
        <v>25</v>
      </c>
    </row>
    <row r="176" spans="1:10" s="67" customFormat="1" ht="12.75" customHeight="1" x14ac:dyDescent="0.25">
      <c r="A176" s="62" t="s">
        <v>899</v>
      </c>
      <c r="B176" s="63">
        <v>9.41</v>
      </c>
      <c r="C176" s="64">
        <v>2.35</v>
      </c>
      <c r="D176" s="64">
        <v>5.88</v>
      </c>
      <c r="E176" s="57"/>
      <c r="F176" s="65" t="s">
        <v>900</v>
      </c>
      <c r="G176" s="68"/>
      <c r="J176" s="67" t="s">
        <v>25</v>
      </c>
    </row>
    <row r="177" spans="1:10" s="67" customFormat="1" ht="12.75" customHeight="1" x14ac:dyDescent="0.25">
      <c r="A177" s="62" t="s">
        <v>901</v>
      </c>
      <c r="B177" s="63">
        <v>9.1199999999999992</v>
      </c>
      <c r="C177" s="64">
        <v>4.55</v>
      </c>
      <c r="D177" s="64">
        <v>0</v>
      </c>
      <c r="E177" s="57"/>
      <c r="F177" s="65" t="s">
        <v>902</v>
      </c>
      <c r="G177" s="68"/>
      <c r="J177" s="67" t="s">
        <v>25</v>
      </c>
    </row>
    <row r="178" spans="1:10" s="67" customFormat="1" ht="12.75" customHeight="1" x14ac:dyDescent="0.25">
      <c r="A178" s="62" t="s">
        <v>903</v>
      </c>
      <c r="B178" s="63">
        <v>9.85</v>
      </c>
      <c r="C178" s="64">
        <v>0</v>
      </c>
      <c r="D178" s="64">
        <v>0</v>
      </c>
      <c r="E178" s="57"/>
      <c r="F178" s="65" t="s">
        <v>904</v>
      </c>
      <c r="G178" s="68"/>
      <c r="J178" s="67" t="s">
        <v>25</v>
      </c>
    </row>
    <row r="179" spans="1:10" s="67" customFormat="1" ht="12.75" customHeight="1" x14ac:dyDescent="0.25">
      <c r="A179" s="62" t="s">
        <v>905</v>
      </c>
      <c r="B179" s="63">
        <v>7.8</v>
      </c>
      <c r="C179" s="64">
        <v>0</v>
      </c>
      <c r="D179" s="64">
        <v>0</v>
      </c>
      <c r="E179" s="57"/>
      <c r="F179" s="65" t="s">
        <v>906</v>
      </c>
      <c r="G179" s="68"/>
      <c r="J179" s="67" t="s">
        <v>25</v>
      </c>
    </row>
    <row r="180" spans="1:10" s="67" customFormat="1" ht="12.75" customHeight="1" x14ac:dyDescent="0.25">
      <c r="A180" s="62" t="s">
        <v>907</v>
      </c>
      <c r="B180" s="63">
        <v>14.84</v>
      </c>
      <c r="C180" s="64">
        <v>0</v>
      </c>
      <c r="D180" s="64">
        <v>0</v>
      </c>
      <c r="E180" s="57"/>
      <c r="F180" s="65" t="s">
        <v>908</v>
      </c>
      <c r="G180" s="68"/>
      <c r="J180" s="67" t="s">
        <v>25</v>
      </c>
    </row>
    <row r="181" spans="1:10" s="67" customFormat="1" ht="12.75" customHeight="1" x14ac:dyDescent="0.25">
      <c r="A181" s="62" t="s">
        <v>909</v>
      </c>
      <c r="B181" s="63">
        <v>6.66</v>
      </c>
      <c r="C181" s="64">
        <v>14.29</v>
      </c>
      <c r="D181" s="64">
        <v>42.86</v>
      </c>
      <c r="E181" s="57"/>
      <c r="F181" s="65" t="s">
        <v>910</v>
      </c>
      <c r="G181" s="68"/>
      <c r="J181" s="67" t="s">
        <v>25</v>
      </c>
    </row>
    <row r="182" spans="1:10" s="67" customFormat="1" ht="12.75" customHeight="1" x14ac:dyDescent="0.25">
      <c r="A182" s="55" t="s">
        <v>911</v>
      </c>
      <c r="B182" s="56">
        <v>8.75</v>
      </c>
      <c r="C182" s="57">
        <v>1.65</v>
      </c>
      <c r="D182" s="57">
        <v>4.3099999999999996</v>
      </c>
      <c r="E182" s="57"/>
      <c r="F182" s="60" t="s">
        <v>912</v>
      </c>
      <c r="G182" s="61"/>
      <c r="I182" s="67" t="s">
        <v>25</v>
      </c>
    </row>
    <row r="183" spans="1:10" s="55" customFormat="1" ht="12.75" customHeight="1" x14ac:dyDescent="0.25">
      <c r="A183" s="62" t="s">
        <v>913</v>
      </c>
      <c r="B183" s="63">
        <v>8.26</v>
      </c>
      <c r="C183" s="64">
        <v>2.68</v>
      </c>
      <c r="D183" s="64">
        <v>4.46</v>
      </c>
      <c r="E183" s="57"/>
      <c r="F183" s="65" t="s">
        <v>914</v>
      </c>
      <c r="G183" s="66"/>
      <c r="J183" s="55" t="s">
        <v>25</v>
      </c>
    </row>
    <row r="184" spans="1:10" s="67" customFormat="1" ht="12.75" customHeight="1" x14ac:dyDescent="0.25">
      <c r="A184" s="62" t="s">
        <v>915</v>
      </c>
      <c r="B184" s="63">
        <v>9.9700000000000006</v>
      </c>
      <c r="C184" s="64">
        <v>5.77</v>
      </c>
      <c r="D184" s="64">
        <v>23.08</v>
      </c>
      <c r="E184" s="57"/>
      <c r="F184" s="65" t="s">
        <v>916</v>
      </c>
      <c r="G184" s="66"/>
      <c r="J184" s="67" t="s">
        <v>25</v>
      </c>
    </row>
    <row r="185" spans="1:10" s="67" customFormat="1" ht="12.75" customHeight="1" x14ac:dyDescent="0.25">
      <c r="A185" s="62" t="s">
        <v>917</v>
      </c>
      <c r="B185" s="63">
        <v>7.75</v>
      </c>
      <c r="C185" s="64">
        <v>0</v>
      </c>
      <c r="D185" s="64">
        <v>20</v>
      </c>
      <c r="E185" s="57"/>
      <c r="F185" s="65" t="s">
        <v>918</v>
      </c>
      <c r="G185" s="66"/>
      <c r="J185" s="67" t="s">
        <v>25</v>
      </c>
    </row>
    <row r="186" spans="1:10" s="67" customFormat="1" ht="12.75" customHeight="1" x14ac:dyDescent="0.25">
      <c r="A186" s="62" t="s">
        <v>919</v>
      </c>
      <c r="B186" s="63">
        <v>6.67</v>
      </c>
      <c r="C186" s="64">
        <v>0</v>
      </c>
      <c r="D186" s="64">
        <v>2.38</v>
      </c>
      <c r="E186" s="57"/>
      <c r="F186" s="65" t="s">
        <v>920</v>
      </c>
      <c r="G186" s="66"/>
      <c r="J186" s="67" t="s">
        <v>25</v>
      </c>
    </row>
    <row r="187" spans="1:10" s="67" customFormat="1" ht="12.75" customHeight="1" x14ac:dyDescent="0.25">
      <c r="A187" s="62" t="s">
        <v>921</v>
      </c>
      <c r="B187" s="63">
        <v>7.63</v>
      </c>
      <c r="C187" s="64">
        <v>5.41</v>
      </c>
      <c r="D187" s="64">
        <v>0</v>
      </c>
      <c r="E187" s="57"/>
      <c r="F187" s="65" t="s">
        <v>922</v>
      </c>
      <c r="G187" s="66"/>
      <c r="J187" s="67" t="s">
        <v>25</v>
      </c>
    </row>
    <row r="188" spans="1:10" s="55" customFormat="1" ht="12.75" customHeight="1" x14ac:dyDescent="0.25">
      <c r="A188" s="62" t="s">
        <v>923</v>
      </c>
      <c r="B188" s="63">
        <v>6.27</v>
      </c>
      <c r="C188" s="64">
        <v>4</v>
      </c>
      <c r="D188" s="64">
        <v>4</v>
      </c>
      <c r="E188" s="57"/>
      <c r="F188" s="65" t="s">
        <v>924</v>
      </c>
      <c r="G188" s="66"/>
      <c r="J188" s="55" t="s">
        <v>25</v>
      </c>
    </row>
    <row r="189" spans="1:10" s="67" customFormat="1" ht="12.75" customHeight="1" x14ac:dyDescent="0.25">
      <c r="A189" s="62" t="s">
        <v>925</v>
      </c>
      <c r="B189" s="63">
        <v>10.63</v>
      </c>
      <c r="C189" s="64">
        <v>0.61</v>
      </c>
      <c r="D189" s="64">
        <v>1.21</v>
      </c>
      <c r="E189" s="57"/>
      <c r="F189" s="65" t="s">
        <v>926</v>
      </c>
      <c r="G189" s="66"/>
      <c r="J189" s="67" t="s">
        <v>25</v>
      </c>
    </row>
    <row r="190" spans="1:10" s="67" customFormat="1" ht="12.75" customHeight="1" x14ac:dyDescent="0.25">
      <c r="A190" s="62" t="s">
        <v>927</v>
      </c>
      <c r="B190" s="63">
        <v>7.03</v>
      </c>
      <c r="C190" s="64">
        <v>0</v>
      </c>
      <c r="D190" s="64">
        <v>0</v>
      </c>
      <c r="E190" s="57"/>
      <c r="F190" s="65" t="s">
        <v>928</v>
      </c>
      <c r="G190" s="66"/>
      <c r="J190" s="67" t="s">
        <v>25</v>
      </c>
    </row>
    <row r="191" spans="1:10" s="67" customFormat="1" ht="12.75" customHeight="1" x14ac:dyDescent="0.25">
      <c r="A191" s="62" t="s">
        <v>929</v>
      </c>
      <c r="B191" s="63">
        <v>15.8</v>
      </c>
      <c r="C191" s="64">
        <v>0</v>
      </c>
      <c r="D191" s="64">
        <v>0</v>
      </c>
      <c r="E191" s="57"/>
      <c r="F191" s="65" t="s">
        <v>930</v>
      </c>
      <c r="G191" s="68"/>
      <c r="J191" s="67" t="s">
        <v>25</v>
      </c>
    </row>
    <row r="192" spans="1:10" s="55" customFormat="1" ht="12.75" customHeight="1" x14ac:dyDescent="0.25">
      <c r="A192" s="62" t="s">
        <v>931</v>
      </c>
      <c r="B192" s="63">
        <v>7.21</v>
      </c>
      <c r="C192" s="64">
        <v>0.75</v>
      </c>
      <c r="D192" s="64">
        <v>3.01</v>
      </c>
      <c r="E192" s="57"/>
      <c r="F192" s="65" t="s">
        <v>932</v>
      </c>
      <c r="G192" s="66"/>
      <c r="J192" s="55" t="s">
        <v>25</v>
      </c>
    </row>
    <row r="193" spans="1:10" s="67" customFormat="1" ht="12.75" customHeight="1" x14ac:dyDescent="0.25">
      <c r="A193" s="62" t="s">
        <v>933</v>
      </c>
      <c r="B193" s="63">
        <v>7.81</v>
      </c>
      <c r="C193" s="64">
        <v>1.65</v>
      </c>
      <c r="D193" s="64">
        <v>2.48</v>
      </c>
      <c r="E193" s="57"/>
      <c r="F193" s="65" t="s">
        <v>934</v>
      </c>
      <c r="G193" s="66"/>
      <c r="J193" s="67" t="s">
        <v>25</v>
      </c>
    </row>
    <row r="194" spans="1:10" s="67" customFormat="1" ht="12.75" customHeight="1" x14ac:dyDescent="0.25">
      <c r="A194" s="62" t="s">
        <v>935</v>
      </c>
      <c r="B194" s="63">
        <v>10.32</v>
      </c>
      <c r="C194" s="64">
        <v>0</v>
      </c>
      <c r="D194" s="64">
        <v>0</v>
      </c>
      <c r="E194" s="57"/>
      <c r="F194" s="65" t="s">
        <v>936</v>
      </c>
      <c r="G194" s="68"/>
      <c r="J194" s="67" t="s">
        <v>25</v>
      </c>
    </row>
    <row r="195" spans="1:10" s="67" customFormat="1" ht="12.75" customHeight="1" x14ac:dyDescent="0.25">
      <c r="A195" s="62" t="s">
        <v>937</v>
      </c>
      <c r="B195" s="63">
        <v>5.21</v>
      </c>
      <c r="C195" s="64">
        <v>0</v>
      </c>
      <c r="D195" s="64">
        <v>11.11</v>
      </c>
      <c r="E195" s="57"/>
      <c r="F195" s="65" t="s">
        <v>938</v>
      </c>
      <c r="G195" s="66"/>
      <c r="J195" s="67" t="s">
        <v>25</v>
      </c>
    </row>
    <row r="196" spans="1:10" s="67" customFormat="1" ht="12.75" customHeight="1" x14ac:dyDescent="0.25">
      <c r="A196" s="55" t="s">
        <v>939</v>
      </c>
      <c r="B196" s="56">
        <v>10.61</v>
      </c>
      <c r="C196" s="57">
        <v>2.75</v>
      </c>
      <c r="D196" s="57">
        <v>5.99</v>
      </c>
      <c r="E196" s="57"/>
      <c r="F196" s="60" t="s">
        <v>940</v>
      </c>
      <c r="G196" s="61"/>
      <c r="I196" s="67" t="s">
        <v>25</v>
      </c>
    </row>
    <row r="197" spans="1:10" s="67" customFormat="1" ht="12.75" customHeight="1" x14ac:dyDescent="0.25">
      <c r="A197" s="62" t="s">
        <v>941</v>
      </c>
      <c r="B197" s="63">
        <v>16.87</v>
      </c>
      <c r="C197" s="64">
        <v>10.53</v>
      </c>
      <c r="D197" s="64">
        <v>21.05</v>
      </c>
      <c r="E197" s="57"/>
      <c r="F197" s="65" t="s">
        <v>942</v>
      </c>
      <c r="G197" s="68"/>
      <c r="J197" s="67" t="s">
        <v>25</v>
      </c>
    </row>
    <row r="198" spans="1:10" s="67" customFormat="1" ht="12.75" customHeight="1" x14ac:dyDescent="0.25">
      <c r="A198" s="62" t="s">
        <v>943</v>
      </c>
      <c r="B198" s="63">
        <v>7.29</v>
      </c>
      <c r="C198" s="64">
        <v>0</v>
      </c>
      <c r="D198" s="64">
        <v>20.83</v>
      </c>
      <c r="E198" s="57"/>
      <c r="F198" s="65" t="s">
        <v>944</v>
      </c>
      <c r="G198" s="68"/>
      <c r="J198" s="67" t="s">
        <v>25</v>
      </c>
    </row>
    <row r="199" spans="1:10" s="67" customFormat="1" ht="12.75" customHeight="1" x14ac:dyDescent="0.25">
      <c r="A199" s="62" t="s">
        <v>945</v>
      </c>
      <c r="B199" s="63">
        <v>10.11</v>
      </c>
      <c r="C199" s="64">
        <v>5.26</v>
      </c>
      <c r="D199" s="64">
        <v>10.53</v>
      </c>
      <c r="E199" s="57"/>
      <c r="F199" s="65" t="s">
        <v>946</v>
      </c>
      <c r="G199" s="68"/>
      <c r="J199" s="67" t="s">
        <v>25</v>
      </c>
    </row>
    <row r="200" spans="1:10" s="67" customFormat="1" ht="12.75" customHeight="1" x14ac:dyDescent="0.25">
      <c r="A200" s="62" t="s">
        <v>947</v>
      </c>
      <c r="B200" s="63">
        <v>9.15</v>
      </c>
      <c r="C200" s="64">
        <v>2.68</v>
      </c>
      <c r="D200" s="64">
        <v>1.79</v>
      </c>
      <c r="E200" s="57"/>
      <c r="F200" s="65" t="s">
        <v>948</v>
      </c>
      <c r="G200" s="68"/>
      <c r="J200" s="67" t="s">
        <v>25</v>
      </c>
    </row>
    <row r="201" spans="1:10" s="67" customFormat="1" ht="12.75" customHeight="1" x14ac:dyDescent="0.25">
      <c r="A201" s="62" t="s">
        <v>949</v>
      </c>
      <c r="B201" s="63">
        <v>13.05</v>
      </c>
      <c r="C201" s="64">
        <v>7.69</v>
      </c>
      <c r="D201" s="64">
        <v>0</v>
      </c>
      <c r="E201" s="57"/>
      <c r="F201" s="65" t="s">
        <v>950</v>
      </c>
      <c r="G201" s="68"/>
      <c r="J201" s="67" t="s">
        <v>25</v>
      </c>
    </row>
    <row r="202" spans="1:10" s="67" customFormat="1" ht="12.75" customHeight="1" x14ac:dyDescent="0.25">
      <c r="A202" s="62" t="s">
        <v>951</v>
      </c>
      <c r="B202" s="63">
        <v>9.86</v>
      </c>
      <c r="C202" s="64">
        <v>0</v>
      </c>
      <c r="D202" s="64">
        <v>42.86</v>
      </c>
      <c r="E202" s="57"/>
      <c r="F202" s="65" t="s">
        <v>952</v>
      </c>
      <c r="G202" s="68"/>
      <c r="J202" s="67" t="s">
        <v>25</v>
      </c>
    </row>
    <row r="203" spans="1:10" s="55" customFormat="1" ht="12.75" customHeight="1" x14ac:dyDescent="0.25">
      <c r="A203" s="62" t="s">
        <v>953</v>
      </c>
      <c r="B203" s="63">
        <v>10.16</v>
      </c>
      <c r="C203" s="64">
        <v>4.5999999999999996</v>
      </c>
      <c r="D203" s="64">
        <v>8.0500000000000007</v>
      </c>
      <c r="E203" s="57"/>
      <c r="F203" s="65" t="s">
        <v>954</v>
      </c>
      <c r="G203" s="68"/>
      <c r="J203" s="55" t="s">
        <v>25</v>
      </c>
    </row>
    <row r="204" spans="1:10" s="67" customFormat="1" ht="12.75" customHeight="1" x14ac:dyDescent="0.25">
      <c r="A204" s="62" t="s">
        <v>955</v>
      </c>
      <c r="B204" s="63">
        <v>9.09</v>
      </c>
      <c r="C204" s="64">
        <v>0</v>
      </c>
      <c r="D204" s="64">
        <v>0</v>
      </c>
      <c r="E204" s="57"/>
      <c r="F204" s="65" t="s">
        <v>956</v>
      </c>
      <c r="G204" s="68"/>
      <c r="J204" s="67" t="s">
        <v>25</v>
      </c>
    </row>
    <row r="205" spans="1:10" s="55" customFormat="1" ht="12.75" customHeight="1" x14ac:dyDescent="0.25">
      <c r="A205" s="62" t="s">
        <v>957</v>
      </c>
      <c r="B205" s="63">
        <v>11.89</v>
      </c>
      <c r="C205" s="64">
        <v>2.34</v>
      </c>
      <c r="D205" s="64">
        <v>5.47</v>
      </c>
      <c r="E205" s="57"/>
      <c r="F205" s="65" t="s">
        <v>958</v>
      </c>
      <c r="G205" s="68"/>
      <c r="J205" s="55" t="s">
        <v>25</v>
      </c>
    </row>
    <row r="206" spans="1:10" s="55" customFormat="1" ht="12.75" customHeight="1" x14ac:dyDescent="0.25">
      <c r="A206" s="62" t="s">
        <v>959</v>
      </c>
      <c r="B206" s="63">
        <v>7.93</v>
      </c>
      <c r="C206" s="64">
        <v>0</v>
      </c>
      <c r="D206" s="64">
        <v>0</v>
      </c>
      <c r="E206" s="57"/>
      <c r="F206" s="65" t="s">
        <v>960</v>
      </c>
      <c r="G206" s="68"/>
      <c r="J206" s="55" t="s">
        <v>25</v>
      </c>
    </row>
    <row r="207" spans="1:10" s="67" customFormat="1" ht="12.75" customHeight="1" x14ac:dyDescent="0.25">
      <c r="A207" s="62" t="s">
        <v>961</v>
      </c>
      <c r="B207" s="63">
        <v>10.76</v>
      </c>
      <c r="C207" s="64">
        <v>0</v>
      </c>
      <c r="D207" s="64">
        <v>0</v>
      </c>
      <c r="E207" s="57"/>
      <c r="F207" s="65" t="s">
        <v>962</v>
      </c>
      <c r="G207" s="68"/>
      <c r="J207" s="67" t="s">
        <v>25</v>
      </c>
    </row>
    <row r="208" spans="1:10" s="67" customFormat="1" ht="12.75" customHeight="1" x14ac:dyDescent="0.25">
      <c r="A208" s="62" t="s">
        <v>963</v>
      </c>
      <c r="B208" s="63">
        <v>15.12</v>
      </c>
      <c r="C208" s="64">
        <v>9.09</v>
      </c>
      <c r="D208" s="64">
        <v>12.12</v>
      </c>
      <c r="E208" s="57"/>
      <c r="F208" s="65" t="s">
        <v>964</v>
      </c>
      <c r="G208" s="68"/>
      <c r="J208" s="67" t="s">
        <v>25</v>
      </c>
    </row>
    <row r="209" spans="1:10" s="67" customFormat="1" ht="12.75" customHeight="1" x14ac:dyDescent="0.25">
      <c r="A209" s="62" t="s">
        <v>965</v>
      </c>
      <c r="B209" s="63">
        <v>11.64</v>
      </c>
      <c r="C209" s="64">
        <v>0</v>
      </c>
      <c r="D209" s="64">
        <v>0</v>
      </c>
      <c r="E209" s="57"/>
      <c r="F209" s="65" t="s">
        <v>966</v>
      </c>
      <c r="G209" s="68"/>
      <c r="J209" s="67" t="s">
        <v>25</v>
      </c>
    </row>
    <row r="210" spans="1:10" s="67" customFormat="1" ht="12.75" customHeight="1" x14ac:dyDescent="0.25">
      <c r="A210" s="62" t="s">
        <v>967</v>
      </c>
      <c r="B210" s="63">
        <v>8.9700000000000006</v>
      </c>
      <c r="C210" s="64">
        <v>0</v>
      </c>
      <c r="D210" s="64">
        <v>0</v>
      </c>
      <c r="E210" s="57"/>
      <c r="F210" s="65" t="s">
        <v>968</v>
      </c>
      <c r="G210" s="68"/>
      <c r="J210" s="67" t="s">
        <v>25</v>
      </c>
    </row>
    <row r="211" spans="1:10" s="67" customFormat="1" ht="12.75" customHeight="1" x14ac:dyDescent="0.25">
      <c r="A211" s="62" t="s">
        <v>969</v>
      </c>
      <c r="B211" s="63">
        <v>13.03</v>
      </c>
      <c r="C211" s="64">
        <v>0</v>
      </c>
      <c r="D211" s="64">
        <v>0</v>
      </c>
      <c r="E211" s="57"/>
      <c r="F211" s="65" t="s">
        <v>970</v>
      </c>
      <c r="G211" s="68"/>
      <c r="J211" s="67" t="s">
        <v>25</v>
      </c>
    </row>
    <row r="212" spans="1:10" s="67" customFormat="1" ht="12.75" customHeight="1" x14ac:dyDescent="0.25">
      <c r="A212" s="69" t="s">
        <v>971</v>
      </c>
      <c r="B212" s="56">
        <v>20.64</v>
      </c>
      <c r="C212" s="57">
        <v>1.1299999999999999</v>
      </c>
      <c r="D212" s="57">
        <v>5.99</v>
      </c>
      <c r="E212" s="57"/>
      <c r="F212" s="60">
        <v>170</v>
      </c>
      <c r="G212" s="61"/>
      <c r="H212" s="67" t="s">
        <v>25</v>
      </c>
      <c r="I212" s="67" t="s">
        <v>25</v>
      </c>
    </row>
    <row r="213" spans="1:10" s="67" customFormat="1" ht="12.75" customHeight="1" x14ac:dyDescent="0.25">
      <c r="A213" s="62" t="s">
        <v>972</v>
      </c>
      <c r="B213" s="63">
        <v>13.65</v>
      </c>
      <c r="C213" s="64">
        <v>0</v>
      </c>
      <c r="D213" s="64">
        <v>0</v>
      </c>
      <c r="E213" s="57"/>
      <c r="F213" s="65" t="s">
        <v>973</v>
      </c>
      <c r="G213" s="66"/>
      <c r="J213" s="67" t="s">
        <v>25</v>
      </c>
    </row>
    <row r="214" spans="1:10" s="67" customFormat="1" ht="12.75" customHeight="1" x14ac:dyDescent="0.25">
      <c r="A214" s="62" t="s">
        <v>974</v>
      </c>
      <c r="B214" s="63">
        <v>9.5</v>
      </c>
      <c r="C214" s="64">
        <v>1.01</v>
      </c>
      <c r="D214" s="64">
        <v>13.57</v>
      </c>
      <c r="E214" s="57"/>
      <c r="F214" s="65" t="s">
        <v>975</v>
      </c>
      <c r="G214" s="66"/>
      <c r="J214" s="67" t="s">
        <v>25</v>
      </c>
    </row>
    <row r="215" spans="1:10" s="67" customFormat="1" ht="12.75" customHeight="1" x14ac:dyDescent="0.25">
      <c r="A215" s="62" t="s">
        <v>976</v>
      </c>
      <c r="B215" s="63">
        <v>11.88</v>
      </c>
      <c r="C215" s="64">
        <v>0.45</v>
      </c>
      <c r="D215" s="64">
        <v>0.22</v>
      </c>
      <c r="E215" s="57"/>
      <c r="F215" s="65" t="s">
        <v>977</v>
      </c>
      <c r="G215" s="66"/>
      <c r="J215" s="67" t="s">
        <v>25</v>
      </c>
    </row>
    <row r="216" spans="1:10" s="55" customFormat="1" ht="12.75" customHeight="1" x14ac:dyDescent="0.25">
      <c r="A216" s="62" t="s">
        <v>978</v>
      </c>
      <c r="B216" s="63">
        <v>10.27</v>
      </c>
      <c r="C216" s="64">
        <v>0.5</v>
      </c>
      <c r="D216" s="64">
        <v>1.49</v>
      </c>
      <c r="E216" s="57"/>
      <c r="F216" s="65" t="s">
        <v>979</v>
      </c>
      <c r="G216" s="66"/>
      <c r="J216" s="55" t="s">
        <v>25</v>
      </c>
    </row>
    <row r="217" spans="1:10" s="55" customFormat="1" ht="12.75" customHeight="1" x14ac:dyDescent="0.25">
      <c r="A217" s="62" t="s">
        <v>980</v>
      </c>
      <c r="B217" s="63">
        <v>19.5</v>
      </c>
      <c r="C217" s="64">
        <v>0.32</v>
      </c>
      <c r="D217" s="64">
        <v>5.68</v>
      </c>
      <c r="E217" s="57"/>
      <c r="F217" s="65" t="s">
        <v>981</v>
      </c>
      <c r="G217" s="66"/>
      <c r="J217" s="55" t="s">
        <v>25</v>
      </c>
    </row>
    <row r="218" spans="1:10" s="67" customFormat="1" ht="12.75" customHeight="1" x14ac:dyDescent="0.25">
      <c r="A218" s="62" t="s">
        <v>982</v>
      </c>
      <c r="B218" s="63">
        <v>28.52</v>
      </c>
      <c r="C218" s="64">
        <v>0.42</v>
      </c>
      <c r="D218" s="64">
        <v>4.38</v>
      </c>
      <c r="E218" s="57"/>
      <c r="F218" s="65" t="s">
        <v>983</v>
      </c>
      <c r="G218" s="66"/>
      <c r="J218" s="67" t="s">
        <v>25</v>
      </c>
    </row>
    <row r="219" spans="1:10" s="67" customFormat="1" ht="12.75" customHeight="1" x14ac:dyDescent="0.25">
      <c r="A219" s="62" t="s">
        <v>984</v>
      </c>
      <c r="B219" s="63">
        <v>36.85</v>
      </c>
      <c r="C219" s="64">
        <v>2.08</v>
      </c>
      <c r="D219" s="64">
        <v>10.24</v>
      </c>
      <c r="E219" s="57"/>
      <c r="F219" s="65" t="s">
        <v>985</v>
      </c>
      <c r="G219" s="66"/>
      <c r="J219" s="67" t="s">
        <v>25</v>
      </c>
    </row>
    <row r="220" spans="1:10" s="67" customFormat="1" ht="12.75" customHeight="1" x14ac:dyDescent="0.25">
      <c r="A220" s="62" t="s">
        <v>986</v>
      </c>
      <c r="B220" s="63">
        <v>17.510000000000002</v>
      </c>
      <c r="C220" s="64">
        <v>2.75</v>
      </c>
      <c r="D220" s="64">
        <v>7.84</v>
      </c>
      <c r="E220" s="57"/>
      <c r="F220" s="65" t="s">
        <v>987</v>
      </c>
      <c r="G220" s="66"/>
      <c r="J220" s="67" t="s">
        <v>25</v>
      </c>
    </row>
    <row r="221" spans="1:10" s="67" customFormat="1" ht="12.75" customHeight="1" x14ac:dyDescent="0.25">
      <c r="A221" s="62" t="s">
        <v>988</v>
      </c>
      <c r="B221" s="63">
        <v>4.72</v>
      </c>
      <c r="C221" s="64">
        <v>2.48</v>
      </c>
      <c r="D221" s="64">
        <v>9.32</v>
      </c>
      <c r="E221" s="57"/>
      <c r="F221" s="65" t="s">
        <v>989</v>
      </c>
      <c r="G221" s="66"/>
      <c r="J221" s="67" t="s">
        <v>25</v>
      </c>
    </row>
    <row r="222" spans="1:10" s="67" customFormat="1" ht="12.75" customHeight="1" x14ac:dyDescent="0.25">
      <c r="A222" s="62" t="s">
        <v>990</v>
      </c>
      <c r="B222" s="63">
        <v>7.92</v>
      </c>
      <c r="C222" s="64">
        <v>2.33</v>
      </c>
      <c r="D222" s="64">
        <v>6.98</v>
      </c>
      <c r="E222" s="57"/>
      <c r="F222" s="65" t="s">
        <v>991</v>
      </c>
      <c r="G222" s="66"/>
      <c r="J222" s="67" t="s">
        <v>25</v>
      </c>
    </row>
    <row r="223" spans="1:10" s="67" customFormat="1" ht="12.75" customHeight="1" x14ac:dyDescent="0.25">
      <c r="A223" s="62" t="s">
        <v>992</v>
      </c>
      <c r="B223" s="63">
        <v>12.08</v>
      </c>
      <c r="C223" s="64">
        <v>0.85</v>
      </c>
      <c r="D223" s="64">
        <v>0.28000000000000003</v>
      </c>
      <c r="E223" s="57"/>
      <c r="F223" s="65" t="s">
        <v>993</v>
      </c>
      <c r="G223" s="66"/>
      <c r="J223" s="67" t="s">
        <v>25</v>
      </c>
    </row>
    <row r="224" spans="1:10" s="67" customFormat="1" ht="12.75" customHeight="1" x14ac:dyDescent="0.25">
      <c r="A224" s="62" t="s">
        <v>994</v>
      </c>
      <c r="B224" s="63">
        <v>70.52</v>
      </c>
      <c r="C224" s="64">
        <v>1.64</v>
      </c>
      <c r="D224" s="64">
        <v>13.14</v>
      </c>
      <c r="E224" s="57"/>
      <c r="F224" s="65" t="s">
        <v>995</v>
      </c>
      <c r="G224" s="66"/>
      <c r="J224" s="67" t="s">
        <v>25</v>
      </c>
    </row>
    <row r="225" spans="1:10" s="67" customFormat="1" ht="12.75" customHeight="1" x14ac:dyDescent="0.25">
      <c r="A225" s="62" t="s">
        <v>996</v>
      </c>
      <c r="B225" s="63">
        <v>10.78</v>
      </c>
      <c r="C225" s="64">
        <v>3.82</v>
      </c>
      <c r="D225" s="64">
        <v>12.15</v>
      </c>
      <c r="E225" s="57"/>
      <c r="F225" s="65" t="s">
        <v>997</v>
      </c>
      <c r="G225" s="66"/>
      <c r="J225" s="67" t="s">
        <v>25</v>
      </c>
    </row>
    <row r="226" spans="1:10" s="67" customFormat="1" ht="12.75" customHeight="1" x14ac:dyDescent="0.25">
      <c r="A226" s="62" t="s">
        <v>998</v>
      </c>
      <c r="B226" s="63">
        <v>8.3699999999999992</v>
      </c>
      <c r="C226" s="64">
        <v>0.49</v>
      </c>
      <c r="D226" s="64">
        <v>7.56</v>
      </c>
      <c r="E226" s="57"/>
      <c r="F226" s="65" t="s">
        <v>999</v>
      </c>
      <c r="G226" s="66"/>
      <c r="J226" s="67" t="s">
        <v>25</v>
      </c>
    </row>
    <row r="227" spans="1:10" s="55" customFormat="1" ht="12.75" customHeight="1" x14ac:dyDescent="0.25">
      <c r="A227" s="62" t="s">
        <v>1000</v>
      </c>
      <c r="B227" s="63">
        <v>9.1</v>
      </c>
      <c r="C227" s="64">
        <v>2.19</v>
      </c>
      <c r="D227" s="64">
        <v>0.73</v>
      </c>
      <c r="E227" s="57"/>
      <c r="F227" s="65" t="s">
        <v>1001</v>
      </c>
      <c r="G227" s="66"/>
      <c r="J227" s="55" t="s">
        <v>25</v>
      </c>
    </row>
    <row r="228" spans="1:10" s="55" customFormat="1" ht="12.75" customHeight="1" x14ac:dyDescent="0.25">
      <c r="A228" s="62" t="s">
        <v>1002</v>
      </c>
      <c r="B228" s="63">
        <v>8.41</v>
      </c>
      <c r="C228" s="64">
        <v>0.88</v>
      </c>
      <c r="D228" s="64">
        <v>1.1000000000000001</v>
      </c>
      <c r="E228" s="57"/>
      <c r="F228" s="65" t="s">
        <v>1003</v>
      </c>
      <c r="G228" s="66"/>
      <c r="J228" s="55" t="s">
        <v>25</v>
      </c>
    </row>
    <row r="229" spans="1:10" s="67" customFormat="1" ht="12.75" customHeight="1" x14ac:dyDescent="0.25">
      <c r="A229" s="62" t="s">
        <v>1004</v>
      </c>
      <c r="B229" s="63">
        <v>16.73</v>
      </c>
      <c r="C229" s="64">
        <v>0.94</v>
      </c>
      <c r="D229" s="64">
        <v>2.5099999999999998</v>
      </c>
      <c r="E229" s="57"/>
      <c r="F229" s="65" t="s">
        <v>1005</v>
      </c>
      <c r="G229" s="66"/>
      <c r="J229" s="67" t="s">
        <v>25</v>
      </c>
    </row>
    <row r="230" spans="1:10" s="67" customFormat="1" ht="12.75" customHeight="1" x14ac:dyDescent="0.25">
      <c r="A230" s="62" t="s">
        <v>1006</v>
      </c>
      <c r="B230" s="63">
        <v>8.23</v>
      </c>
      <c r="C230" s="64">
        <v>3.15</v>
      </c>
      <c r="D230" s="64">
        <v>15.46</v>
      </c>
      <c r="E230" s="57"/>
      <c r="F230" s="65" t="s">
        <v>1007</v>
      </c>
      <c r="G230" s="66"/>
      <c r="J230" s="67" t="s">
        <v>25</v>
      </c>
    </row>
    <row r="231" spans="1:10" s="67" customFormat="1" ht="12.75" customHeight="1" x14ac:dyDescent="0.25">
      <c r="A231" s="69" t="s">
        <v>1008</v>
      </c>
      <c r="B231" s="56">
        <v>11.84</v>
      </c>
      <c r="C231" s="57">
        <v>4.66</v>
      </c>
      <c r="D231" s="57">
        <v>5.72</v>
      </c>
      <c r="E231" s="57"/>
      <c r="F231" s="60">
        <v>18</v>
      </c>
      <c r="G231" s="61"/>
      <c r="H231" s="67" t="s">
        <v>25</v>
      </c>
    </row>
    <row r="232" spans="1:10" s="67" customFormat="1" ht="12.75" customHeight="1" x14ac:dyDescent="0.25">
      <c r="A232" s="55" t="s">
        <v>1009</v>
      </c>
      <c r="B232" s="56">
        <v>14.52</v>
      </c>
      <c r="C232" s="57">
        <v>6.93</v>
      </c>
      <c r="D232" s="57">
        <v>7.76</v>
      </c>
      <c r="E232" s="57"/>
      <c r="F232" s="58">
        <v>181</v>
      </c>
      <c r="G232" s="61"/>
      <c r="I232" s="67" t="s">
        <v>25</v>
      </c>
    </row>
    <row r="233" spans="1:10" s="67" customFormat="1" ht="12.75" customHeight="1" x14ac:dyDescent="0.25">
      <c r="A233" s="62" t="s">
        <v>1010</v>
      </c>
      <c r="B233" s="63">
        <v>18.399999999999999</v>
      </c>
      <c r="C233" s="64">
        <v>9.09</v>
      </c>
      <c r="D233" s="64">
        <v>22.08</v>
      </c>
      <c r="E233" s="57"/>
      <c r="F233" s="65" t="s">
        <v>1011</v>
      </c>
      <c r="G233" s="66"/>
      <c r="J233" s="67" t="s">
        <v>25</v>
      </c>
    </row>
    <row r="234" spans="1:10" s="67" customFormat="1" ht="12.75" customHeight="1" x14ac:dyDescent="0.25">
      <c r="A234" s="62" t="s">
        <v>1012</v>
      </c>
      <c r="B234" s="63">
        <v>12.03</v>
      </c>
      <c r="C234" s="64">
        <v>9.3800000000000008</v>
      </c>
      <c r="D234" s="64">
        <v>9.3800000000000008</v>
      </c>
      <c r="E234" s="57"/>
      <c r="F234" s="65" t="s">
        <v>1013</v>
      </c>
      <c r="G234" s="66"/>
      <c r="J234" s="67" t="s">
        <v>25</v>
      </c>
    </row>
    <row r="235" spans="1:10" s="67" customFormat="1" ht="12.75" customHeight="1" x14ac:dyDescent="0.25">
      <c r="A235" s="62" t="s">
        <v>1014</v>
      </c>
      <c r="B235" s="63">
        <v>9.5</v>
      </c>
      <c r="C235" s="64">
        <v>3.09</v>
      </c>
      <c r="D235" s="64">
        <v>0</v>
      </c>
      <c r="E235" s="57"/>
      <c r="F235" s="65" t="s">
        <v>1015</v>
      </c>
      <c r="G235" s="68"/>
      <c r="J235" s="67" t="s">
        <v>25</v>
      </c>
    </row>
    <row r="236" spans="1:10" s="67" customFormat="1" ht="12.75" customHeight="1" x14ac:dyDescent="0.25">
      <c r="A236" s="62" t="s">
        <v>1016</v>
      </c>
      <c r="B236" s="63">
        <v>16.32</v>
      </c>
      <c r="C236" s="64">
        <v>11.39</v>
      </c>
      <c r="D236" s="64">
        <v>3.8</v>
      </c>
      <c r="E236" s="57"/>
      <c r="F236" s="65" t="s">
        <v>1017</v>
      </c>
      <c r="G236" s="66"/>
      <c r="J236" s="67" t="s">
        <v>25</v>
      </c>
    </row>
    <row r="237" spans="1:10" s="55" customFormat="1" ht="12.75" customHeight="1" x14ac:dyDescent="0.25">
      <c r="A237" s="62" t="s">
        <v>1018</v>
      </c>
      <c r="B237" s="63">
        <v>21.36</v>
      </c>
      <c r="C237" s="64">
        <v>0</v>
      </c>
      <c r="D237" s="64">
        <v>4.55</v>
      </c>
      <c r="E237" s="57"/>
      <c r="F237" s="65" t="s">
        <v>1019</v>
      </c>
      <c r="G237" s="66"/>
      <c r="J237" s="55" t="s">
        <v>25</v>
      </c>
    </row>
    <row r="238" spans="1:10" s="55" customFormat="1" ht="12.75" customHeight="1" x14ac:dyDescent="0.25">
      <c r="A238" s="55" t="s">
        <v>1020</v>
      </c>
      <c r="B238" s="56">
        <v>12.51</v>
      </c>
      <c r="C238" s="57">
        <v>5.31</v>
      </c>
      <c r="D238" s="57">
        <v>5.03</v>
      </c>
      <c r="E238" s="57"/>
      <c r="F238" s="60">
        <v>184</v>
      </c>
      <c r="G238" s="61"/>
      <c r="I238" s="55" t="s">
        <v>25</v>
      </c>
    </row>
    <row r="239" spans="1:10" s="67" customFormat="1" ht="12.75" customHeight="1" x14ac:dyDescent="0.25">
      <c r="A239" s="62" t="s">
        <v>1021</v>
      </c>
      <c r="B239" s="63">
        <v>11.01</v>
      </c>
      <c r="C239" s="64">
        <v>7.69</v>
      </c>
      <c r="D239" s="64">
        <v>19.23</v>
      </c>
      <c r="E239" s="57"/>
      <c r="F239" s="65" t="s">
        <v>1022</v>
      </c>
      <c r="G239" s="68"/>
      <c r="J239" s="67" t="s">
        <v>25</v>
      </c>
    </row>
    <row r="240" spans="1:10" s="67" customFormat="1" ht="12.75" customHeight="1" x14ac:dyDescent="0.25">
      <c r="A240" s="62" t="s">
        <v>1023</v>
      </c>
      <c r="B240" s="63">
        <v>7.03</v>
      </c>
      <c r="C240" s="64">
        <v>0</v>
      </c>
      <c r="D240" s="64">
        <v>26.92</v>
      </c>
      <c r="E240" s="57"/>
      <c r="F240" s="65" t="s">
        <v>1024</v>
      </c>
      <c r="G240" s="68"/>
      <c r="J240" s="67" t="s">
        <v>25</v>
      </c>
    </row>
    <row r="241" spans="1:10" s="67" customFormat="1" ht="12.75" customHeight="1" x14ac:dyDescent="0.25">
      <c r="A241" s="62" t="s">
        <v>1025</v>
      </c>
      <c r="B241" s="63">
        <v>11.06</v>
      </c>
      <c r="C241" s="64">
        <v>0</v>
      </c>
      <c r="D241" s="64">
        <v>0</v>
      </c>
      <c r="E241" s="57"/>
      <c r="F241" s="65" t="s">
        <v>1026</v>
      </c>
      <c r="G241" s="68"/>
      <c r="J241" s="67" t="s">
        <v>25</v>
      </c>
    </row>
    <row r="242" spans="1:10" s="67" customFormat="1" ht="12.75" customHeight="1" x14ac:dyDescent="0.25">
      <c r="A242" s="62" t="s">
        <v>1027</v>
      </c>
      <c r="B242" s="63">
        <v>5.49</v>
      </c>
      <c r="C242" s="64" t="s">
        <v>1028</v>
      </c>
      <c r="D242" s="64" t="s">
        <v>1028</v>
      </c>
      <c r="E242" s="57"/>
      <c r="F242" s="65" t="s">
        <v>1029</v>
      </c>
      <c r="G242" s="68"/>
      <c r="J242" s="67" t="s">
        <v>25</v>
      </c>
    </row>
    <row r="243" spans="1:10" s="67" customFormat="1" ht="12.75" customHeight="1" x14ac:dyDescent="0.25">
      <c r="A243" s="62" t="s">
        <v>1030</v>
      </c>
      <c r="B243" s="63">
        <v>17.309999999999999</v>
      </c>
      <c r="C243" s="64">
        <v>8.0399999999999991</v>
      </c>
      <c r="D243" s="64">
        <v>0</v>
      </c>
      <c r="E243" s="57"/>
      <c r="F243" s="65" t="s">
        <v>1031</v>
      </c>
      <c r="G243" s="68"/>
      <c r="J243" s="67" t="s">
        <v>25</v>
      </c>
    </row>
    <row r="244" spans="1:10" s="55" customFormat="1" ht="12.75" customHeight="1" x14ac:dyDescent="0.25">
      <c r="A244" s="62" t="s">
        <v>1032</v>
      </c>
      <c r="B244" s="63">
        <v>14.54</v>
      </c>
      <c r="C244" s="64">
        <v>5</v>
      </c>
      <c r="D244" s="64">
        <v>15</v>
      </c>
      <c r="E244" s="57"/>
      <c r="F244" s="65" t="s">
        <v>1033</v>
      </c>
      <c r="G244" s="68"/>
      <c r="J244" s="55" t="s">
        <v>25</v>
      </c>
    </row>
    <row r="245" spans="1:10" s="67" customFormat="1" ht="12.75" customHeight="1" x14ac:dyDescent="0.25">
      <c r="A245" s="62" t="s">
        <v>1034</v>
      </c>
      <c r="B245" s="63">
        <v>9.93</v>
      </c>
      <c r="C245" s="64">
        <v>0</v>
      </c>
      <c r="D245" s="64">
        <v>0</v>
      </c>
      <c r="E245" s="57"/>
      <c r="F245" s="65" t="s">
        <v>1035</v>
      </c>
      <c r="G245" s="68"/>
      <c r="J245" s="67" t="s">
        <v>25</v>
      </c>
    </row>
    <row r="246" spans="1:10" s="67" customFormat="1" ht="12.75" customHeight="1" x14ac:dyDescent="0.25">
      <c r="A246" s="62" t="s">
        <v>1036</v>
      </c>
      <c r="B246" s="63">
        <v>13.82</v>
      </c>
      <c r="C246" s="64">
        <v>2.94</v>
      </c>
      <c r="D246" s="64">
        <v>0</v>
      </c>
      <c r="E246" s="57"/>
      <c r="F246" s="65" t="s">
        <v>1037</v>
      </c>
      <c r="G246" s="68"/>
      <c r="J246" s="67" t="s">
        <v>25</v>
      </c>
    </row>
    <row r="247" spans="1:10" s="67" customFormat="1" ht="12.75" customHeight="1" x14ac:dyDescent="0.25">
      <c r="A247" s="62" t="s">
        <v>1038</v>
      </c>
      <c r="B247" s="63">
        <v>7.29</v>
      </c>
      <c r="C247" s="64">
        <v>4.55</v>
      </c>
      <c r="D247" s="64">
        <v>0</v>
      </c>
      <c r="E247" s="57"/>
      <c r="F247" s="65" t="s">
        <v>1039</v>
      </c>
      <c r="G247" s="68"/>
      <c r="J247" s="67" t="s">
        <v>25</v>
      </c>
    </row>
    <row r="248" spans="1:10" s="55" customFormat="1" ht="12.75" customHeight="1" x14ac:dyDescent="0.25">
      <c r="A248" s="62" t="s">
        <v>1040</v>
      </c>
      <c r="B248" s="63">
        <v>10.220000000000001</v>
      </c>
      <c r="C248" s="64">
        <v>0</v>
      </c>
      <c r="D248" s="64">
        <v>0</v>
      </c>
      <c r="E248" s="57"/>
      <c r="F248" s="65" t="s">
        <v>1041</v>
      </c>
      <c r="G248" s="68"/>
      <c r="J248" s="55" t="s">
        <v>25</v>
      </c>
    </row>
    <row r="249" spans="1:10" s="67" customFormat="1" ht="12.75" customHeight="1" x14ac:dyDescent="0.25">
      <c r="A249" s="62" t="s">
        <v>1042</v>
      </c>
      <c r="B249" s="63">
        <v>11.21</v>
      </c>
      <c r="C249" s="64">
        <v>10</v>
      </c>
      <c r="D249" s="64">
        <v>10</v>
      </c>
      <c r="E249" s="57"/>
      <c r="F249" s="65" t="s">
        <v>1043</v>
      </c>
      <c r="G249" s="68"/>
      <c r="J249" s="67" t="s">
        <v>25</v>
      </c>
    </row>
    <row r="250" spans="1:10" s="67" customFormat="1" ht="12.75" customHeight="1" x14ac:dyDescent="0.25">
      <c r="A250" s="62" t="s">
        <v>1044</v>
      </c>
      <c r="B250" s="63">
        <v>10.86</v>
      </c>
      <c r="C250" s="64">
        <v>4.6500000000000004</v>
      </c>
      <c r="D250" s="64">
        <v>0</v>
      </c>
      <c r="E250" s="57"/>
      <c r="F250" s="65" t="s">
        <v>1045</v>
      </c>
      <c r="G250" s="68"/>
      <c r="J250" s="67" t="s">
        <v>25</v>
      </c>
    </row>
    <row r="251" spans="1:10" s="67" customFormat="1" ht="12.75" customHeight="1" x14ac:dyDescent="0.25">
      <c r="A251" s="62" t="s">
        <v>1046</v>
      </c>
      <c r="B251" s="63">
        <v>8.99</v>
      </c>
      <c r="C251" s="64">
        <v>0</v>
      </c>
      <c r="D251" s="64">
        <v>0</v>
      </c>
      <c r="E251" s="57"/>
      <c r="F251" s="65" t="s">
        <v>1047</v>
      </c>
      <c r="G251" s="68"/>
      <c r="J251" s="67" t="s">
        <v>25</v>
      </c>
    </row>
    <row r="252" spans="1:10" s="67" customFormat="1" ht="12.75" customHeight="1" x14ac:dyDescent="0.25">
      <c r="A252" s="55" t="s">
        <v>1048</v>
      </c>
      <c r="B252" s="56">
        <v>8.67</v>
      </c>
      <c r="C252" s="57">
        <v>3.58</v>
      </c>
      <c r="D252" s="57">
        <v>7.04</v>
      </c>
      <c r="E252" s="57"/>
      <c r="F252" s="60">
        <v>185</v>
      </c>
      <c r="G252" s="61"/>
      <c r="I252" s="67" t="s">
        <v>25</v>
      </c>
    </row>
    <row r="253" spans="1:10" s="67" customFormat="1" ht="12.75" customHeight="1" x14ac:dyDescent="0.25">
      <c r="A253" s="62" t="s">
        <v>1049</v>
      </c>
      <c r="B253" s="63">
        <v>8.34</v>
      </c>
      <c r="C253" s="64">
        <v>1.28</v>
      </c>
      <c r="D253" s="64">
        <v>0</v>
      </c>
      <c r="E253" s="57"/>
      <c r="F253" s="65" t="s">
        <v>1050</v>
      </c>
      <c r="G253" s="66"/>
      <c r="J253" s="67" t="s">
        <v>25</v>
      </c>
    </row>
    <row r="254" spans="1:10" s="67" customFormat="1" ht="12.75" customHeight="1" x14ac:dyDescent="0.25">
      <c r="A254" s="62" t="s">
        <v>1051</v>
      </c>
      <c r="B254" s="63">
        <v>7.51</v>
      </c>
      <c r="C254" s="64">
        <v>10</v>
      </c>
      <c r="D254" s="64">
        <v>0</v>
      </c>
      <c r="E254" s="57"/>
      <c r="F254" s="65" t="s">
        <v>1052</v>
      </c>
      <c r="G254" s="66"/>
      <c r="J254" s="67" t="s">
        <v>25</v>
      </c>
    </row>
    <row r="255" spans="1:10" s="67" customFormat="1" ht="12.75" customHeight="1" x14ac:dyDescent="0.25">
      <c r="A255" s="62" t="s">
        <v>1053</v>
      </c>
      <c r="B255" s="63">
        <v>6.11</v>
      </c>
      <c r="C255" s="64">
        <v>5.56</v>
      </c>
      <c r="D255" s="64">
        <v>15.56</v>
      </c>
      <c r="E255" s="57"/>
      <c r="F255" s="65" t="s">
        <v>1054</v>
      </c>
      <c r="G255" s="66"/>
      <c r="J255" s="67" t="s">
        <v>25</v>
      </c>
    </row>
    <row r="256" spans="1:10" s="67" customFormat="1" ht="12.75" customHeight="1" x14ac:dyDescent="0.25">
      <c r="A256" s="62" t="s">
        <v>1055</v>
      </c>
      <c r="B256" s="63">
        <v>10.1</v>
      </c>
      <c r="C256" s="64">
        <v>1.1200000000000001</v>
      </c>
      <c r="D256" s="64">
        <v>6.74</v>
      </c>
      <c r="E256" s="57"/>
      <c r="F256" s="65" t="s">
        <v>1056</v>
      </c>
      <c r="G256" s="66"/>
      <c r="J256" s="67" t="s">
        <v>25</v>
      </c>
    </row>
    <row r="257" spans="1:10" s="67" customFormat="1" ht="12.75" customHeight="1" x14ac:dyDescent="0.25">
      <c r="A257" s="62" t="s">
        <v>1057</v>
      </c>
      <c r="B257" s="63">
        <v>8.4</v>
      </c>
      <c r="C257" s="64">
        <v>5.33</v>
      </c>
      <c r="D257" s="64">
        <v>16</v>
      </c>
      <c r="E257" s="57"/>
      <c r="F257" s="65" t="s">
        <v>1058</v>
      </c>
      <c r="G257" s="66"/>
      <c r="J257" s="67" t="s">
        <v>25</v>
      </c>
    </row>
    <row r="258" spans="1:10" s="67" customFormat="1" ht="12.75" customHeight="1" x14ac:dyDescent="0.25">
      <c r="A258" s="62" t="s">
        <v>1059</v>
      </c>
      <c r="B258" s="63">
        <v>8.09</v>
      </c>
      <c r="C258" s="64">
        <v>6.9</v>
      </c>
      <c r="D258" s="64">
        <v>0</v>
      </c>
      <c r="E258" s="57"/>
      <c r="F258" s="65" t="s">
        <v>1060</v>
      </c>
      <c r="G258" s="66"/>
      <c r="J258" s="67" t="s">
        <v>25</v>
      </c>
    </row>
    <row r="259" spans="1:10" s="67" customFormat="1" ht="12.75" customHeight="1" x14ac:dyDescent="0.25">
      <c r="A259" s="62" t="s">
        <v>1061</v>
      </c>
      <c r="B259" s="63">
        <v>9.68</v>
      </c>
      <c r="C259" s="64">
        <v>5</v>
      </c>
      <c r="D259" s="64">
        <v>0</v>
      </c>
      <c r="E259" s="57"/>
      <c r="F259" s="65" t="s">
        <v>1062</v>
      </c>
      <c r="G259" s="66"/>
      <c r="J259" s="67" t="s">
        <v>25</v>
      </c>
    </row>
    <row r="260" spans="1:10" s="55" customFormat="1" ht="12.75" customHeight="1" x14ac:dyDescent="0.25">
      <c r="A260" s="62" t="s">
        <v>1063</v>
      </c>
      <c r="B260" s="63">
        <v>8.5500000000000007</v>
      </c>
      <c r="C260" s="64">
        <v>5.26</v>
      </c>
      <c r="D260" s="64">
        <v>0</v>
      </c>
      <c r="E260" s="57"/>
      <c r="F260" s="65" t="s">
        <v>1064</v>
      </c>
      <c r="G260" s="66"/>
      <c r="J260" s="55" t="s">
        <v>25</v>
      </c>
    </row>
    <row r="261" spans="1:10" s="67" customFormat="1" ht="12.75" customHeight="1" x14ac:dyDescent="0.25">
      <c r="A261" s="62" t="s">
        <v>1065</v>
      </c>
      <c r="B261" s="63">
        <v>8.74</v>
      </c>
      <c r="C261" s="64">
        <v>4.05</v>
      </c>
      <c r="D261" s="64">
        <v>1.35</v>
      </c>
      <c r="E261" s="57"/>
      <c r="F261" s="65" t="s">
        <v>1066</v>
      </c>
      <c r="G261" s="66"/>
      <c r="J261" s="67" t="s">
        <v>25</v>
      </c>
    </row>
    <row r="262" spans="1:10" s="67" customFormat="1" ht="12.75" customHeight="1" x14ac:dyDescent="0.25">
      <c r="A262" s="62" t="s">
        <v>1067</v>
      </c>
      <c r="B262" s="63">
        <v>7.99</v>
      </c>
      <c r="C262" s="64">
        <v>1.67</v>
      </c>
      <c r="D262" s="64">
        <v>0</v>
      </c>
      <c r="E262" s="57"/>
      <c r="F262" s="65" t="s">
        <v>1068</v>
      </c>
      <c r="G262" s="66"/>
      <c r="J262" s="67" t="s">
        <v>25</v>
      </c>
    </row>
    <row r="263" spans="1:10" s="55" customFormat="1" ht="12.75" customHeight="1" x14ac:dyDescent="0.25">
      <c r="A263" s="62" t="s">
        <v>1069</v>
      </c>
      <c r="B263" s="63">
        <v>9.2799999999999994</v>
      </c>
      <c r="C263" s="64">
        <v>2.78</v>
      </c>
      <c r="D263" s="64">
        <v>11.11</v>
      </c>
      <c r="E263" s="57"/>
      <c r="F263" s="65" t="s">
        <v>1070</v>
      </c>
      <c r="G263" s="66"/>
      <c r="J263" s="55" t="s">
        <v>25</v>
      </c>
    </row>
    <row r="264" spans="1:10" s="67" customFormat="1" ht="12.75" customHeight="1" x14ac:dyDescent="0.25">
      <c r="A264" s="55" t="s">
        <v>1071</v>
      </c>
      <c r="B264" s="56">
        <v>12.02</v>
      </c>
      <c r="C264" s="57">
        <v>4.58</v>
      </c>
      <c r="D264" s="57">
        <v>0.7</v>
      </c>
      <c r="E264" s="57"/>
      <c r="F264" s="60">
        <v>186</v>
      </c>
      <c r="G264" s="61"/>
      <c r="I264" s="67" t="s">
        <v>25</v>
      </c>
    </row>
    <row r="265" spans="1:10" s="67" customFormat="1" ht="12.75" customHeight="1" x14ac:dyDescent="0.25">
      <c r="A265" s="62" t="s">
        <v>1072</v>
      </c>
      <c r="B265" s="63">
        <v>8.85</v>
      </c>
      <c r="C265" s="64">
        <v>0</v>
      </c>
      <c r="D265" s="64">
        <v>0</v>
      </c>
      <c r="E265" s="57"/>
      <c r="F265" s="65" t="s">
        <v>1073</v>
      </c>
      <c r="G265" s="66"/>
      <c r="J265" s="67" t="s">
        <v>25</v>
      </c>
    </row>
    <row r="266" spans="1:10" s="67" customFormat="1" ht="12.75" customHeight="1" x14ac:dyDescent="0.25">
      <c r="A266" s="62" t="s">
        <v>1074</v>
      </c>
      <c r="B266" s="63">
        <v>9.01</v>
      </c>
      <c r="C266" s="64">
        <v>18.18</v>
      </c>
      <c r="D266" s="64">
        <v>0</v>
      </c>
      <c r="E266" s="57"/>
      <c r="F266" s="65" t="s">
        <v>1075</v>
      </c>
      <c r="G266" s="66"/>
      <c r="J266" s="67" t="s">
        <v>25</v>
      </c>
    </row>
    <row r="267" spans="1:10" s="67" customFormat="1" ht="12.75" customHeight="1" x14ac:dyDescent="0.25">
      <c r="A267" s="62" t="s">
        <v>1076</v>
      </c>
      <c r="B267" s="63">
        <v>7.14</v>
      </c>
      <c r="C267" s="64">
        <v>8.33</v>
      </c>
      <c r="D267" s="64">
        <v>0</v>
      </c>
      <c r="E267" s="57"/>
      <c r="F267" s="65" t="s">
        <v>1077</v>
      </c>
      <c r="G267" s="66"/>
      <c r="J267" s="67" t="s">
        <v>25</v>
      </c>
    </row>
    <row r="268" spans="1:10" s="67" customFormat="1" ht="12.75" customHeight="1" x14ac:dyDescent="0.25">
      <c r="A268" s="62" t="s">
        <v>1078</v>
      </c>
      <c r="B268" s="63">
        <v>7.04</v>
      </c>
      <c r="C268" s="64">
        <v>0</v>
      </c>
      <c r="D268" s="64">
        <v>0</v>
      </c>
      <c r="E268" s="57"/>
      <c r="F268" s="65" t="s">
        <v>1079</v>
      </c>
      <c r="G268" s="66"/>
      <c r="J268" s="67" t="s">
        <v>25</v>
      </c>
    </row>
    <row r="269" spans="1:10" s="67" customFormat="1" ht="12.75" customHeight="1" x14ac:dyDescent="0.25">
      <c r="A269" s="62" t="s">
        <v>1080</v>
      </c>
      <c r="B269" s="63">
        <v>9.39</v>
      </c>
      <c r="C269" s="64">
        <v>0</v>
      </c>
      <c r="D269" s="64">
        <v>0</v>
      </c>
      <c r="E269" s="57"/>
      <c r="F269" s="65" t="s">
        <v>1081</v>
      </c>
      <c r="G269" s="66"/>
      <c r="J269" s="67" t="s">
        <v>25</v>
      </c>
    </row>
    <row r="270" spans="1:10" s="67" customFormat="1" ht="12.75" customHeight="1" x14ac:dyDescent="0.25">
      <c r="A270" s="62" t="s">
        <v>1082</v>
      </c>
      <c r="B270" s="63">
        <v>13.82</v>
      </c>
      <c r="C270" s="64">
        <v>0</v>
      </c>
      <c r="D270" s="64">
        <v>0</v>
      </c>
      <c r="E270" s="57"/>
      <c r="F270" s="65" t="s">
        <v>1083</v>
      </c>
      <c r="G270" s="66"/>
      <c r="J270" s="67" t="s">
        <v>25</v>
      </c>
    </row>
    <row r="271" spans="1:10" s="67" customFormat="1" ht="12.75" customHeight="1" x14ac:dyDescent="0.25">
      <c r="A271" s="62" t="s">
        <v>1084</v>
      </c>
      <c r="B271" s="63">
        <v>16.420000000000002</v>
      </c>
      <c r="C271" s="64">
        <v>4.4800000000000004</v>
      </c>
      <c r="D271" s="64">
        <v>2.99</v>
      </c>
      <c r="E271" s="57"/>
      <c r="F271" s="65" t="s">
        <v>1085</v>
      </c>
      <c r="G271" s="66"/>
      <c r="J271" s="67" t="s">
        <v>25</v>
      </c>
    </row>
    <row r="272" spans="1:10" s="67" customFormat="1" ht="12.75" customHeight="1" x14ac:dyDescent="0.25">
      <c r="A272" s="62" t="s">
        <v>1086</v>
      </c>
      <c r="B272" s="63">
        <v>18.7</v>
      </c>
      <c r="C272" s="64">
        <v>0</v>
      </c>
      <c r="D272" s="64">
        <v>0</v>
      </c>
      <c r="E272" s="57"/>
      <c r="F272" s="65" t="s">
        <v>1087</v>
      </c>
      <c r="G272" s="66"/>
      <c r="J272" s="67" t="s">
        <v>25</v>
      </c>
    </row>
    <row r="273" spans="1:10" s="67" customFormat="1" ht="12.75" customHeight="1" x14ac:dyDescent="0.25">
      <c r="A273" s="62" t="s">
        <v>1088</v>
      </c>
      <c r="B273" s="63">
        <v>8.0299999999999994</v>
      </c>
      <c r="C273" s="64">
        <v>0</v>
      </c>
      <c r="D273" s="64">
        <v>0</v>
      </c>
      <c r="E273" s="57"/>
      <c r="F273" s="65" t="s">
        <v>1089</v>
      </c>
      <c r="G273" s="66"/>
      <c r="J273" s="67" t="s">
        <v>25</v>
      </c>
    </row>
    <row r="274" spans="1:10" s="67" customFormat="1" ht="12.75" customHeight="1" x14ac:dyDescent="0.25">
      <c r="A274" s="62" t="s">
        <v>1090</v>
      </c>
      <c r="B274" s="63">
        <v>6.91</v>
      </c>
      <c r="C274" s="64">
        <v>0</v>
      </c>
      <c r="D274" s="64">
        <v>0</v>
      </c>
      <c r="E274" s="57"/>
      <c r="F274" s="65" t="s">
        <v>1091</v>
      </c>
      <c r="G274" s="66"/>
      <c r="J274" s="67" t="s">
        <v>25</v>
      </c>
    </row>
    <row r="275" spans="1:10" s="55" customFormat="1" ht="12.75" customHeight="1" x14ac:dyDescent="0.25">
      <c r="A275" s="62" t="s">
        <v>1092</v>
      </c>
      <c r="B275" s="63">
        <v>11.09</v>
      </c>
      <c r="C275" s="64">
        <v>25</v>
      </c>
      <c r="D275" s="64">
        <v>0</v>
      </c>
      <c r="E275" s="57"/>
      <c r="F275" s="65" t="s">
        <v>1093</v>
      </c>
      <c r="G275" s="66"/>
      <c r="J275" s="55" t="s">
        <v>25</v>
      </c>
    </row>
    <row r="276" spans="1:10" s="67" customFormat="1" ht="12.75" customHeight="1" x14ac:dyDescent="0.25">
      <c r="A276" s="62" t="s">
        <v>1094</v>
      </c>
      <c r="B276" s="63">
        <v>10.83</v>
      </c>
      <c r="C276" s="64">
        <v>13.04</v>
      </c>
      <c r="D276" s="64">
        <v>0</v>
      </c>
      <c r="E276" s="57"/>
      <c r="F276" s="65" t="s">
        <v>1095</v>
      </c>
      <c r="G276" s="66"/>
      <c r="J276" s="67" t="s">
        <v>25</v>
      </c>
    </row>
    <row r="277" spans="1:10" s="55" customFormat="1" ht="12.75" customHeight="1" x14ac:dyDescent="0.25">
      <c r="A277" s="62" t="s">
        <v>1096</v>
      </c>
      <c r="B277" s="63">
        <v>8.76</v>
      </c>
      <c r="C277" s="64">
        <v>6.06</v>
      </c>
      <c r="D277" s="64">
        <v>0</v>
      </c>
      <c r="E277" s="57"/>
      <c r="F277" s="65" t="s">
        <v>1097</v>
      </c>
      <c r="G277" s="66"/>
      <c r="J277" s="55" t="s">
        <v>25</v>
      </c>
    </row>
    <row r="278" spans="1:10" s="67" customFormat="1" ht="12.75" customHeight="1" x14ac:dyDescent="0.25">
      <c r="A278" s="62" t="s">
        <v>1098</v>
      </c>
      <c r="B278" s="63">
        <v>15</v>
      </c>
      <c r="C278" s="64">
        <v>0</v>
      </c>
      <c r="D278" s="64">
        <v>0</v>
      </c>
      <c r="E278" s="57"/>
      <c r="F278" s="65" t="s">
        <v>1099</v>
      </c>
      <c r="G278" s="66"/>
      <c r="J278" s="67" t="s">
        <v>25</v>
      </c>
    </row>
    <row r="279" spans="1:10" s="67" customFormat="1" ht="12.75" customHeight="1" x14ac:dyDescent="0.25">
      <c r="A279" s="62" t="s">
        <v>1100</v>
      </c>
      <c r="B279" s="63">
        <v>10.27</v>
      </c>
      <c r="C279" s="64">
        <v>0</v>
      </c>
      <c r="D279" s="64">
        <v>0</v>
      </c>
      <c r="E279" s="57"/>
      <c r="F279" s="65" t="s">
        <v>1101</v>
      </c>
      <c r="G279" s="66"/>
      <c r="J279" s="67" t="s">
        <v>25</v>
      </c>
    </row>
    <row r="280" spans="1:10" s="67" customFormat="1" ht="12.75" customHeight="1" x14ac:dyDescent="0.25">
      <c r="A280" s="55" t="s">
        <v>1102</v>
      </c>
      <c r="B280" s="56">
        <v>14.5</v>
      </c>
      <c r="C280" s="57">
        <v>4.3099999999999996</v>
      </c>
      <c r="D280" s="57">
        <v>5.44</v>
      </c>
      <c r="E280" s="57"/>
      <c r="F280" s="60">
        <v>187</v>
      </c>
      <c r="G280" s="61"/>
      <c r="I280" s="67" t="s">
        <v>25</v>
      </c>
    </row>
    <row r="281" spans="1:10" s="67" customFormat="1" ht="12.75" customHeight="1" x14ac:dyDescent="0.25">
      <c r="A281" s="62" t="s">
        <v>1103</v>
      </c>
      <c r="B281" s="63">
        <v>10.59</v>
      </c>
      <c r="C281" s="64">
        <v>0</v>
      </c>
      <c r="D281" s="64">
        <v>0</v>
      </c>
      <c r="E281" s="57"/>
      <c r="F281" s="65" t="s">
        <v>1104</v>
      </c>
      <c r="G281" s="68"/>
      <c r="J281" s="67" t="s">
        <v>25</v>
      </c>
    </row>
    <row r="282" spans="1:10" s="67" customFormat="1" ht="12.75" customHeight="1" x14ac:dyDescent="0.25">
      <c r="A282" s="62" t="s">
        <v>1105</v>
      </c>
      <c r="B282" s="63">
        <v>19.59</v>
      </c>
      <c r="C282" s="64">
        <v>4.76</v>
      </c>
      <c r="D282" s="64">
        <v>0</v>
      </c>
      <c r="E282" s="57"/>
      <c r="F282" s="65" t="s">
        <v>1106</v>
      </c>
      <c r="G282" s="68"/>
      <c r="J282" s="67" t="s">
        <v>25</v>
      </c>
    </row>
    <row r="283" spans="1:10" s="67" customFormat="1" ht="12.75" customHeight="1" x14ac:dyDescent="0.25">
      <c r="A283" s="62" t="s">
        <v>1107</v>
      </c>
      <c r="B283" s="63">
        <v>7.03</v>
      </c>
      <c r="C283" s="64">
        <v>11.76</v>
      </c>
      <c r="D283" s="64">
        <v>5.88</v>
      </c>
      <c r="E283" s="57"/>
      <c r="F283" s="65" t="s">
        <v>1108</v>
      </c>
      <c r="G283" s="68"/>
      <c r="J283" s="67" t="s">
        <v>25</v>
      </c>
    </row>
    <row r="284" spans="1:10" s="67" customFormat="1" ht="12.75" customHeight="1" x14ac:dyDescent="0.25">
      <c r="A284" s="62" t="s">
        <v>1109</v>
      </c>
      <c r="B284" s="63">
        <v>11.19</v>
      </c>
      <c r="C284" s="64">
        <v>8.11</v>
      </c>
      <c r="D284" s="64">
        <v>10.81</v>
      </c>
      <c r="E284" s="57"/>
      <c r="F284" s="65" t="s">
        <v>1110</v>
      </c>
      <c r="G284" s="68"/>
      <c r="J284" s="67" t="s">
        <v>25</v>
      </c>
    </row>
    <row r="285" spans="1:10" s="67" customFormat="1" ht="12.75" customHeight="1" x14ac:dyDescent="0.25">
      <c r="A285" s="62" t="s">
        <v>1111</v>
      </c>
      <c r="B285" s="63">
        <v>19.39</v>
      </c>
      <c r="C285" s="64">
        <v>1.69</v>
      </c>
      <c r="D285" s="64">
        <v>1.69</v>
      </c>
      <c r="E285" s="57"/>
      <c r="F285" s="65" t="s">
        <v>1112</v>
      </c>
      <c r="G285" s="68"/>
      <c r="J285" s="67" t="s">
        <v>25</v>
      </c>
    </row>
    <row r="286" spans="1:10" s="67" customFormat="1" ht="12.75" customHeight="1" x14ac:dyDescent="0.25">
      <c r="A286" s="62" t="s">
        <v>1113</v>
      </c>
      <c r="B286" s="63">
        <v>11.97</v>
      </c>
      <c r="C286" s="64">
        <v>8</v>
      </c>
      <c r="D286" s="64">
        <v>16</v>
      </c>
      <c r="E286" s="57"/>
      <c r="F286" s="65" t="s">
        <v>1114</v>
      </c>
      <c r="G286" s="68"/>
      <c r="J286" s="67" t="s">
        <v>25</v>
      </c>
    </row>
    <row r="287" spans="1:10" s="67" customFormat="1" ht="12.75" customHeight="1" x14ac:dyDescent="0.25">
      <c r="A287" s="62" t="s">
        <v>1115</v>
      </c>
      <c r="B287" s="63">
        <v>7.42</v>
      </c>
      <c r="C287" s="64">
        <v>0</v>
      </c>
      <c r="D287" s="64">
        <v>0</v>
      </c>
      <c r="E287" s="57"/>
      <c r="F287" s="65" t="s">
        <v>1116</v>
      </c>
      <c r="G287" s="68"/>
      <c r="J287" s="67" t="s">
        <v>25</v>
      </c>
    </row>
    <row r="288" spans="1:10" s="67" customFormat="1" ht="12.75" customHeight="1" x14ac:dyDescent="0.25">
      <c r="A288" s="62" t="s">
        <v>1117</v>
      </c>
      <c r="B288" s="63">
        <v>12.1</v>
      </c>
      <c r="C288" s="64">
        <v>0</v>
      </c>
      <c r="D288" s="64">
        <v>0</v>
      </c>
      <c r="E288" s="57"/>
      <c r="F288" s="65" t="s">
        <v>1118</v>
      </c>
      <c r="G288" s="68"/>
      <c r="J288" s="67" t="s">
        <v>25</v>
      </c>
    </row>
    <row r="289" spans="1:10" s="55" customFormat="1" ht="12.75" customHeight="1" x14ac:dyDescent="0.25">
      <c r="A289" s="62" t="s">
        <v>1119</v>
      </c>
      <c r="B289" s="63">
        <v>8.5500000000000007</v>
      </c>
      <c r="C289" s="64">
        <v>22.22</v>
      </c>
      <c r="D289" s="64">
        <v>0</v>
      </c>
      <c r="E289" s="57"/>
      <c r="F289" s="65" t="s">
        <v>1120</v>
      </c>
      <c r="G289" s="68"/>
      <c r="J289" s="55" t="s">
        <v>25</v>
      </c>
    </row>
    <row r="290" spans="1:10" s="55" customFormat="1" ht="12.75" customHeight="1" x14ac:dyDescent="0.25">
      <c r="A290" s="62" t="s">
        <v>1121</v>
      </c>
      <c r="B290" s="63">
        <v>12.29</v>
      </c>
      <c r="C290" s="64">
        <v>0</v>
      </c>
      <c r="D290" s="64">
        <v>0</v>
      </c>
      <c r="E290" s="57"/>
      <c r="F290" s="65" t="s">
        <v>1122</v>
      </c>
      <c r="G290" s="68"/>
      <c r="J290" s="55" t="s">
        <v>25</v>
      </c>
    </row>
    <row r="291" spans="1:10" s="67" customFormat="1" ht="12.75" customHeight="1" x14ac:dyDescent="0.25">
      <c r="A291" s="62" t="s">
        <v>1123</v>
      </c>
      <c r="B291" s="63">
        <v>13.77</v>
      </c>
      <c r="C291" s="64">
        <v>6.67</v>
      </c>
      <c r="D291" s="64">
        <v>0</v>
      </c>
      <c r="E291" s="57"/>
      <c r="F291" s="65" t="s">
        <v>1124</v>
      </c>
      <c r="G291" s="68"/>
      <c r="J291" s="67" t="s">
        <v>25</v>
      </c>
    </row>
    <row r="292" spans="1:10" s="67" customFormat="1" ht="12.75" customHeight="1" x14ac:dyDescent="0.25">
      <c r="A292" s="62" t="s">
        <v>1125</v>
      </c>
      <c r="B292" s="63">
        <v>8.93</v>
      </c>
      <c r="C292" s="64">
        <v>0</v>
      </c>
      <c r="D292" s="64">
        <v>21.62</v>
      </c>
      <c r="E292" s="57"/>
      <c r="F292" s="65" t="s">
        <v>1126</v>
      </c>
      <c r="G292" s="68"/>
      <c r="J292" s="67" t="s">
        <v>25</v>
      </c>
    </row>
    <row r="293" spans="1:10" s="67" customFormat="1" ht="12.75" customHeight="1" x14ac:dyDescent="0.25">
      <c r="A293" s="62" t="s">
        <v>1127</v>
      </c>
      <c r="B293" s="63">
        <v>18.920000000000002</v>
      </c>
      <c r="C293" s="64">
        <v>25</v>
      </c>
      <c r="D293" s="64">
        <v>0</v>
      </c>
      <c r="E293" s="57"/>
      <c r="F293" s="65" t="s">
        <v>1128</v>
      </c>
      <c r="G293" s="68"/>
      <c r="J293" s="67" t="s">
        <v>25</v>
      </c>
    </row>
    <row r="294" spans="1:10" s="67" customFormat="1" ht="12.75" customHeight="1" x14ac:dyDescent="0.25">
      <c r="A294" s="62" t="s">
        <v>1129</v>
      </c>
      <c r="B294" s="63">
        <v>12.17</v>
      </c>
      <c r="C294" s="64">
        <v>0</v>
      </c>
      <c r="D294" s="64">
        <v>0</v>
      </c>
      <c r="E294" s="57"/>
      <c r="F294" s="65" t="s">
        <v>1130</v>
      </c>
      <c r="G294" s="68"/>
      <c r="J294" s="67" t="s">
        <v>25</v>
      </c>
    </row>
    <row r="295" spans="1:10" s="67" customFormat="1" ht="12.75" customHeight="1" x14ac:dyDescent="0.25">
      <c r="A295" s="69" t="s">
        <v>1131</v>
      </c>
      <c r="B295" s="56">
        <v>24.56</v>
      </c>
      <c r="C295" s="57">
        <v>2.21</v>
      </c>
      <c r="D295" s="57">
        <v>2.9</v>
      </c>
      <c r="E295" s="57"/>
      <c r="F295" s="60">
        <v>150</v>
      </c>
      <c r="G295" s="61"/>
      <c r="H295" s="67" t="s">
        <v>25</v>
      </c>
      <c r="I295" s="67" t="s">
        <v>25</v>
      </c>
    </row>
    <row r="296" spans="1:10" s="55" customFormat="1" ht="12.75" customHeight="1" x14ac:dyDescent="0.25">
      <c r="A296" s="62" t="s">
        <v>1132</v>
      </c>
      <c r="B296" s="63">
        <v>28.65</v>
      </c>
      <c r="C296" s="64">
        <v>1.18</v>
      </c>
      <c r="D296" s="64">
        <v>2.36</v>
      </c>
      <c r="E296" s="57"/>
      <c r="F296" s="65" t="s">
        <v>1133</v>
      </c>
      <c r="G296" s="68"/>
      <c r="J296" s="55" t="s">
        <v>25</v>
      </c>
    </row>
    <row r="297" spans="1:10" s="67" customFormat="1" ht="12.75" customHeight="1" x14ac:dyDescent="0.25">
      <c r="A297" s="62" t="s">
        <v>1134</v>
      </c>
      <c r="B297" s="63">
        <v>10.58</v>
      </c>
      <c r="C297" s="64">
        <v>0</v>
      </c>
      <c r="D297" s="64">
        <v>0</v>
      </c>
      <c r="E297" s="57"/>
      <c r="F297" s="65" t="s">
        <v>1135</v>
      </c>
      <c r="G297" s="68"/>
      <c r="J297" s="67" t="s">
        <v>25</v>
      </c>
    </row>
    <row r="298" spans="1:10" s="67" customFormat="1" ht="12.75" customHeight="1" x14ac:dyDescent="0.25">
      <c r="A298" s="62" t="s">
        <v>1136</v>
      </c>
      <c r="B298" s="63">
        <v>23.52</v>
      </c>
      <c r="C298" s="64">
        <v>2.63</v>
      </c>
      <c r="D298" s="64">
        <v>0</v>
      </c>
      <c r="E298" s="57"/>
      <c r="F298" s="65" t="s">
        <v>1137</v>
      </c>
      <c r="G298" s="68"/>
      <c r="J298" s="67" t="s">
        <v>25</v>
      </c>
    </row>
    <row r="299" spans="1:10" s="67" customFormat="1" ht="12.75" customHeight="1" x14ac:dyDescent="0.25">
      <c r="A299" s="62" t="s">
        <v>1138</v>
      </c>
      <c r="B299" s="63">
        <v>14.84</v>
      </c>
      <c r="C299" s="64">
        <v>5.26</v>
      </c>
      <c r="D299" s="64">
        <v>7.89</v>
      </c>
      <c r="E299" s="57"/>
      <c r="F299" s="65" t="s">
        <v>1139</v>
      </c>
      <c r="G299" s="68"/>
      <c r="J299" s="67" t="s">
        <v>25</v>
      </c>
    </row>
    <row r="300" spans="1:10" s="67" customFormat="1" ht="12.75" customHeight="1" x14ac:dyDescent="0.25">
      <c r="A300" s="62" t="s">
        <v>1140</v>
      </c>
      <c r="B300" s="63">
        <v>29.11</v>
      </c>
      <c r="C300" s="64">
        <v>2.87</v>
      </c>
      <c r="D300" s="64">
        <v>3.58</v>
      </c>
      <c r="E300" s="57"/>
      <c r="F300" s="65" t="s">
        <v>1141</v>
      </c>
      <c r="G300" s="68"/>
      <c r="J300" s="67" t="s">
        <v>25</v>
      </c>
    </row>
    <row r="301" spans="1:10" s="55" customFormat="1" ht="12.75" customHeight="1" x14ac:dyDescent="0.25">
      <c r="A301" s="62" t="s">
        <v>1142</v>
      </c>
      <c r="B301" s="63">
        <v>28.86</v>
      </c>
      <c r="C301" s="64">
        <v>3</v>
      </c>
      <c r="D301" s="64">
        <v>0</v>
      </c>
      <c r="E301" s="57"/>
      <c r="F301" s="65" t="s">
        <v>1143</v>
      </c>
      <c r="G301" s="68"/>
      <c r="J301" s="55" t="s">
        <v>25</v>
      </c>
    </row>
    <row r="302" spans="1:10" s="67" customFormat="1" ht="12.75" customHeight="1" x14ac:dyDescent="0.25">
      <c r="A302" s="62" t="s">
        <v>1144</v>
      </c>
      <c r="B302" s="63">
        <v>27.78</v>
      </c>
      <c r="C302" s="64">
        <v>0.75</v>
      </c>
      <c r="D302" s="64">
        <v>1.49</v>
      </c>
      <c r="E302" s="57"/>
      <c r="F302" s="65" t="s">
        <v>1145</v>
      </c>
      <c r="G302" s="68"/>
      <c r="J302" s="67" t="s">
        <v>25</v>
      </c>
    </row>
    <row r="303" spans="1:10" s="67" customFormat="1" ht="12.75" customHeight="1" x14ac:dyDescent="0.25">
      <c r="A303" s="62" t="s">
        <v>1146</v>
      </c>
      <c r="B303" s="63">
        <v>30.94</v>
      </c>
      <c r="C303" s="64">
        <v>2.35</v>
      </c>
      <c r="D303" s="64">
        <v>4.41</v>
      </c>
      <c r="E303" s="57"/>
      <c r="F303" s="65" t="s">
        <v>1147</v>
      </c>
      <c r="G303" s="68"/>
      <c r="J303" s="67" t="s">
        <v>25</v>
      </c>
    </row>
    <row r="304" spans="1:10" s="67" customFormat="1" ht="12.75" customHeight="1" x14ac:dyDescent="0.25">
      <c r="A304" s="62" t="s">
        <v>1148</v>
      </c>
      <c r="B304" s="63">
        <v>8.9600000000000009</v>
      </c>
      <c r="C304" s="64">
        <v>0</v>
      </c>
      <c r="D304" s="64">
        <v>0</v>
      </c>
      <c r="E304" s="57"/>
      <c r="F304" s="65" t="s">
        <v>1149</v>
      </c>
      <c r="G304" s="68"/>
      <c r="J304" s="67" t="s">
        <v>25</v>
      </c>
    </row>
    <row r="305" spans="1:10" s="67" customFormat="1" ht="12.75" customHeight="1" x14ac:dyDescent="0.25">
      <c r="A305" s="62" t="s">
        <v>1150</v>
      </c>
      <c r="B305" s="63">
        <v>12.52</v>
      </c>
      <c r="C305" s="64">
        <v>1.82</v>
      </c>
      <c r="D305" s="64">
        <v>1.82</v>
      </c>
      <c r="E305" s="57"/>
      <c r="F305" s="65" t="s">
        <v>1151</v>
      </c>
      <c r="G305" s="68"/>
      <c r="J305" s="67" t="s">
        <v>25</v>
      </c>
    </row>
    <row r="306" spans="1:10" s="67" customFormat="1" ht="12.75" customHeight="1" x14ac:dyDescent="0.25">
      <c r="A306" s="62" t="s">
        <v>1152</v>
      </c>
      <c r="B306" s="63">
        <v>21.45</v>
      </c>
      <c r="C306" s="64">
        <v>0.41</v>
      </c>
      <c r="D306" s="64">
        <v>0.82</v>
      </c>
      <c r="E306" s="57"/>
      <c r="F306" s="65" t="s">
        <v>1153</v>
      </c>
      <c r="G306" s="68"/>
      <c r="J306" s="67" t="s">
        <v>25</v>
      </c>
    </row>
    <row r="307" spans="1:10" s="67" customFormat="1" ht="12.75" customHeight="1" x14ac:dyDescent="0.25">
      <c r="A307" s="62" t="s">
        <v>1154</v>
      </c>
      <c r="B307" s="63">
        <v>28.71</v>
      </c>
      <c r="C307" s="64">
        <v>2.27</v>
      </c>
      <c r="D307" s="64">
        <v>0</v>
      </c>
      <c r="E307" s="57"/>
      <c r="F307" s="65" t="s">
        <v>1155</v>
      </c>
      <c r="G307" s="68"/>
      <c r="J307" s="67" t="s">
        <v>25</v>
      </c>
    </row>
    <row r="308" spans="1:10" s="67" customFormat="1" ht="12.75" customHeight="1" x14ac:dyDescent="0.25">
      <c r="A308" s="62" t="s">
        <v>1156</v>
      </c>
      <c r="B308" s="63">
        <v>19.440000000000001</v>
      </c>
      <c r="C308" s="64">
        <v>7.5</v>
      </c>
      <c r="D308" s="64">
        <v>8.75</v>
      </c>
      <c r="E308" s="57"/>
      <c r="F308" s="65" t="s">
        <v>1157</v>
      </c>
      <c r="G308" s="68"/>
      <c r="J308" s="67" t="s">
        <v>25</v>
      </c>
    </row>
    <row r="309" spans="1:10" s="67" customFormat="1" ht="12.75" customHeight="1" x14ac:dyDescent="0.25">
      <c r="A309" s="62" t="s">
        <v>1158</v>
      </c>
      <c r="B309" s="63">
        <v>22.76</v>
      </c>
      <c r="C309" s="64">
        <v>1.74</v>
      </c>
      <c r="D309" s="64">
        <v>3.48</v>
      </c>
      <c r="E309" s="57"/>
      <c r="F309" s="65" t="s">
        <v>1159</v>
      </c>
      <c r="G309" s="68"/>
      <c r="J309" s="67" t="s">
        <v>25</v>
      </c>
    </row>
    <row r="310" spans="1:10" s="67" customFormat="1" ht="12.75" customHeight="1" x14ac:dyDescent="0.25">
      <c r="A310" s="62" t="s">
        <v>1160</v>
      </c>
      <c r="B310" s="63">
        <v>22.25</v>
      </c>
      <c r="C310" s="64">
        <v>0</v>
      </c>
      <c r="D310" s="64">
        <v>0</v>
      </c>
      <c r="E310" s="57"/>
      <c r="F310" s="65" t="s">
        <v>1161</v>
      </c>
      <c r="G310" s="68"/>
      <c r="J310" s="67" t="s">
        <v>25</v>
      </c>
    </row>
    <row r="311" spans="1:10" s="67" customFormat="1" ht="12.75" customHeight="1" x14ac:dyDescent="0.25">
      <c r="A311" s="62" t="s">
        <v>1162</v>
      </c>
      <c r="B311" s="63">
        <v>22.38</v>
      </c>
      <c r="C311" s="64">
        <v>0</v>
      </c>
      <c r="D311" s="64">
        <v>0</v>
      </c>
      <c r="E311" s="57"/>
      <c r="F311" s="65" t="s">
        <v>1163</v>
      </c>
      <c r="G311" s="68"/>
      <c r="J311" s="67" t="s">
        <v>25</v>
      </c>
    </row>
    <row r="312" spans="1:10" s="67" customFormat="1" ht="12.75" customHeight="1" x14ac:dyDescent="0.25">
      <c r="A312" s="69" t="s">
        <v>1164</v>
      </c>
      <c r="B312" s="70">
        <v>29.01</v>
      </c>
      <c r="C312" s="57">
        <v>2.2799999999999998</v>
      </c>
      <c r="D312" s="71" t="s">
        <v>1028</v>
      </c>
      <c r="E312" s="57"/>
      <c r="F312" s="60">
        <v>200</v>
      </c>
      <c r="G312" s="61" t="s">
        <v>25</v>
      </c>
      <c r="H312" s="67" t="s">
        <v>25</v>
      </c>
      <c r="I312" s="67" t="s">
        <v>25</v>
      </c>
    </row>
    <row r="313" spans="1:10" s="67" customFormat="1" ht="12.75" customHeight="1" x14ac:dyDescent="0.25">
      <c r="A313" s="55" t="s">
        <v>1165</v>
      </c>
      <c r="B313" s="56">
        <v>22.04</v>
      </c>
      <c r="C313" s="57">
        <v>0</v>
      </c>
      <c r="D313" s="72" t="s">
        <v>1028</v>
      </c>
      <c r="E313" s="57"/>
      <c r="F313" s="60" t="s">
        <v>1166</v>
      </c>
      <c r="G313" s="61"/>
    </row>
    <row r="314" spans="1:10" s="67" customFormat="1" ht="12.75" customHeight="1" x14ac:dyDescent="0.25">
      <c r="A314" s="62" t="s">
        <v>1167</v>
      </c>
      <c r="B314" s="63">
        <v>22.04</v>
      </c>
      <c r="C314" s="64">
        <v>0</v>
      </c>
      <c r="D314" s="72" t="s">
        <v>1028</v>
      </c>
      <c r="E314" s="57"/>
      <c r="F314" s="65" t="s">
        <v>1168</v>
      </c>
      <c r="G314" s="66"/>
      <c r="J314" s="67" t="s">
        <v>25</v>
      </c>
    </row>
    <row r="315" spans="1:10" s="67" customFormat="1" ht="12.75" customHeight="1" x14ac:dyDescent="0.25">
      <c r="A315" s="55" t="s">
        <v>1169</v>
      </c>
      <c r="B315" s="56">
        <v>32.049999999999997</v>
      </c>
      <c r="C315" s="57">
        <v>1.18</v>
      </c>
      <c r="D315" s="71" t="s">
        <v>1028</v>
      </c>
      <c r="E315" s="57"/>
      <c r="F315" s="60" t="s">
        <v>1166</v>
      </c>
      <c r="G315" s="61"/>
    </row>
    <row r="316" spans="1:10" s="67" customFormat="1" ht="12.75" customHeight="1" x14ac:dyDescent="0.25">
      <c r="A316" s="62" t="s">
        <v>1170</v>
      </c>
      <c r="B316" s="63">
        <v>19.03</v>
      </c>
      <c r="C316" s="64">
        <v>0</v>
      </c>
      <c r="D316" s="72" t="s">
        <v>1028</v>
      </c>
      <c r="E316" s="57"/>
      <c r="F316" s="65" t="s">
        <v>1171</v>
      </c>
      <c r="G316" s="66"/>
      <c r="J316" s="67" t="s">
        <v>25</v>
      </c>
    </row>
    <row r="317" spans="1:10" s="67" customFormat="1" ht="12.75" customHeight="1" x14ac:dyDescent="0.25">
      <c r="A317" s="62" t="s">
        <v>1172</v>
      </c>
      <c r="B317" s="63">
        <v>8.57</v>
      </c>
      <c r="C317" s="64">
        <v>14.29</v>
      </c>
      <c r="D317" s="72" t="s">
        <v>1028</v>
      </c>
      <c r="E317" s="57"/>
      <c r="F317" s="65" t="s">
        <v>1173</v>
      </c>
      <c r="G317" s="66"/>
      <c r="J317" s="67" t="s">
        <v>25</v>
      </c>
    </row>
    <row r="318" spans="1:10" s="55" customFormat="1" ht="12.75" customHeight="1" x14ac:dyDescent="0.25">
      <c r="A318" s="62" t="s">
        <v>1174</v>
      </c>
      <c r="B318" s="63">
        <v>44.16</v>
      </c>
      <c r="C318" s="64">
        <v>1.48</v>
      </c>
      <c r="D318" s="72" t="s">
        <v>1028</v>
      </c>
      <c r="E318" s="57"/>
      <c r="F318" s="65" t="s">
        <v>1175</v>
      </c>
      <c r="G318" s="66"/>
      <c r="J318" s="55" t="s">
        <v>25</v>
      </c>
    </row>
    <row r="319" spans="1:10" s="55" customFormat="1" ht="12.75" customHeight="1" x14ac:dyDescent="0.25">
      <c r="A319" s="62" t="s">
        <v>1176</v>
      </c>
      <c r="B319" s="63">
        <v>19.57</v>
      </c>
      <c r="C319" s="64">
        <v>0</v>
      </c>
      <c r="D319" s="72" t="s">
        <v>1028</v>
      </c>
      <c r="E319" s="57"/>
      <c r="F319" s="65" t="s">
        <v>1177</v>
      </c>
      <c r="G319" s="66"/>
      <c r="J319" s="55" t="s">
        <v>25</v>
      </c>
    </row>
    <row r="320" spans="1:10" s="67" customFormat="1" ht="12.75" customHeight="1" x14ac:dyDescent="0.25">
      <c r="A320" s="62" t="s">
        <v>1178</v>
      </c>
      <c r="B320" s="63">
        <v>21.51</v>
      </c>
      <c r="C320" s="64">
        <v>0</v>
      </c>
      <c r="D320" s="72" t="s">
        <v>1028</v>
      </c>
      <c r="E320" s="57"/>
      <c r="F320" s="65" t="s">
        <v>1179</v>
      </c>
      <c r="G320" s="66"/>
      <c r="J320" s="67" t="s">
        <v>25</v>
      </c>
    </row>
    <row r="321" spans="1:10" s="55" customFormat="1" ht="12.75" customHeight="1" x14ac:dyDescent="0.25">
      <c r="A321" s="62" t="s">
        <v>1180</v>
      </c>
      <c r="B321" s="63">
        <v>20.34</v>
      </c>
      <c r="C321" s="64">
        <v>0</v>
      </c>
      <c r="D321" s="72" t="s">
        <v>1028</v>
      </c>
      <c r="E321" s="57"/>
      <c r="F321" s="65" t="s">
        <v>1181</v>
      </c>
      <c r="G321" s="66"/>
      <c r="J321" s="55" t="s">
        <v>25</v>
      </c>
    </row>
    <row r="322" spans="1:10" s="67" customFormat="1" ht="12.75" customHeight="1" x14ac:dyDescent="0.25">
      <c r="A322" s="55" t="s">
        <v>1182</v>
      </c>
      <c r="B322" s="56">
        <v>26.14</v>
      </c>
      <c r="C322" s="57">
        <v>2.94</v>
      </c>
      <c r="D322" s="71" t="s">
        <v>1028</v>
      </c>
      <c r="E322" s="57"/>
      <c r="F322" s="60" t="s">
        <v>1166</v>
      </c>
      <c r="G322" s="61"/>
    </row>
    <row r="323" spans="1:10" s="67" customFormat="1" ht="12.75" customHeight="1" x14ac:dyDescent="0.25">
      <c r="A323" s="62" t="s">
        <v>1183</v>
      </c>
      <c r="B323" s="63">
        <v>32.08</v>
      </c>
      <c r="C323" s="64">
        <v>3.09</v>
      </c>
      <c r="D323" s="72" t="s">
        <v>1028</v>
      </c>
      <c r="E323" s="57"/>
      <c r="F323" s="65" t="s">
        <v>1184</v>
      </c>
      <c r="G323" s="66"/>
      <c r="J323" s="67" t="s">
        <v>25</v>
      </c>
    </row>
    <row r="324" spans="1:10" s="67" customFormat="1" ht="12.75" customHeight="1" x14ac:dyDescent="0.25">
      <c r="A324" s="62" t="s">
        <v>1185</v>
      </c>
      <c r="B324" s="63">
        <v>15.91</v>
      </c>
      <c r="C324" s="64">
        <v>2.56</v>
      </c>
      <c r="D324" s="72" t="s">
        <v>1028</v>
      </c>
      <c r="E324" s="57"/>
      <c r="F324" s="65" t="s">
        <v>1186</v>
      </c>
      <c r="G324" s="66"/>
      <c r="J324" s="67" t="s">
        <v>25</v>
      </c>
    </row>
    <row r="325" spans="1:10" s="67" customFormat="1" ht="12.75" customHeight="1" x14ac:dyDescent="0.25">
      <c r="A325" s="55" t="s">
        <v>1187</v>
      </c>
      <c r="B325" s="57">
        <v>20.18</v>
      </c>
      <c r="C325" s="57">
        <v>0</v>
      </c>
      <c r="D325" s="71" t="s">
        <v>1028</v>
      </c>
      <c r="E325" s="57"/>
      <c r="F325" s="60" t="s">
        <v>1166</v>
      </c>
      <c r="G325" s="61"/>
    </row>
    <row r="326" spans="1:10" s="67" customFormat="1" ht="12.75" customHeight="1" x14ac:dyDescent="0.25">
      <c r="A326" s="62" t="s">
        <v>1188</v>
      </c>
      <c r="B326" s="64">
        <v>20.18</v>
      </c>
      <c r="C326" s="64">
        <v>0</v>
      </c>
      <c r="D326" s="72" t="s">
        <v>1028</v>
      </c>
      <c r="E326" s="57"/>
      <c r="F326" s="65" t="s">
        <v>1189</v>
      </c>
      <c r="G326" s="66"/>
      <c r="J326" s="67" t="s">
        <v>25</v>
      </c>
    </row>
    <row r="327" spans="1:10" s="67" customFormat="1" ht="12.75" customHeight="1" x14ac:dyDescent="0.25">
      <c r="A327" s="55" t="s">
        <v>1190</v>
      </c>
      <c r="B327" s="57">
        <v>17.13</v>
      </c>
      <c r="C327" s="57">
        <v>9.09</v>
      </c>
      <c r="D327" s="71" t="s">
        <v>1028</v>
      </c>
      <c r="E327" s="57"/>
      <c r="F327" s="60" t="s">
        <v>1166</v>
      </c>
      <c r="G327" s="61"/>
    </row>
    <row r="328" spans="1:10" s="76" customFormat="1" ht="12.75" customHeight="1" x14ac:dyDescent="0.25">
      <c r="A328" s="73" t="s">
        <v>1191</v>
      </c>
      <c r="B328" s="43">
        <v>9.11</v>
      </c>
      <c r="C328" s="64">
        <v>9.09</v>
      </c>
      <c r="D328" s="72" t="s">
        <v>1028</v>
      </c>
      <c r="E328" s="57"/>
      <c r="F328" s="74" t="s">
        <v>1192</v>
      </c>
      <c r="G328" s="75"/>
      <c r="J328" s="76" t="s">
        <v>25</v>
      </c>
    </row>
    <row r="329" spans="1:10" s="67" customFormat="1" ht="12.75" customHeight="1" x14ac:dyDescent="0.25">
      <c r="A329" s="62" t="s">
        <v>1193</v>
      </c>
      <c r="B329" s="64">
        <v>22.82</v>
      </c>
      <c r="C329" s="64">
        <v>9.09</v>
      </c>
      <c r="D329" s="72" t="s">
        <v>1028</v>
      </c>
      <c r="E329" s="57"/>
      <c r="F329" s="65" t="s">
        <v>1194</v>
      </c>
      <c r="G329" s="66"/>
      <c r="J329" s="67" t="s">
        <v>25</v>
      </c>
    </row>
    <row r="330" spans="1:10" s="67" customFormat="1" ht="12.75" customHeight="1" x14ac:dyDescent="0.25">
      <c r="A330" s="55" t="s">
        <v>1195</v>
      </c>
      <c r="B330" s="57">
        <v>25.46</v>
      </c>
      <c r="C330" s="57">
        <v>2.08</v>
      </c>
      <c r="D330" s="71" t="s">
        <v>1028</v>
      </c>
      <c r="E330" s="57"/>
      <c r="F330" s="60" t="s">
        <v>1166</v>
      </c>
      <c r="G330" s="61"/>
    </row>
    <row r="331" spans="1:10" s="55" customFormat="1" ht="12.75" customHeight="1" x14ac:dyDescent="0.25">
      <c r="A331" s="62" t="s">
        <v>1196</v>
      </c>
      <c r="B331" s="64">
        <v>22.82</v>
      </c>
      <c r="C331" s="64">
        <v>0</v>
      </c>
      <c r="D331" s="72" t="s">
        <v>1028</v>
      </c>
      <c r="E331" s="57"/>
      <c r="F331" s="65" t="s">
        <v>1197</v>
      </c>
      <c r="G331" s="66"/>
      <c r="J331" s="55" t="s">
        <v>25</v>
      </c>
    </row>
    <row r="332" spans="1:10" s="67" customFormat="1" ht="12.75" customHeight="1" x14ac:dyDescent="0.25">
      <c r="A332" s="62" t="s">
        <v>1198</v>
      </c>
      <c r="B332" s="64">
        <v>29.01</v>
      </c>
      <c r="C332" s="64">
        <v>5.88</v>
      </c>
      <c r="D332" s="72" t="s">
        <v>1028</v>
      </c>
      <c r="E332" s="57"/>
      <c r="F332" s="65" t="s">
        <v>1199</v>
      </c>
      <c r="G332" s="66"/>
      <c r="J332" s="67" t="s">
        <v>25</v>
      </c>
    </row>
    <row r="333" spans="1:10" s="55" customFormat="1" ht="12.75" customHeight="1" x14ac:dyDescent="0.25">
      <c r="A333" s="62" t="s">
        <v>1200</v>
      </c>
      <c r="B333" s="64">
        <v>22.04</v>
      </c>
      <c r="C333" s="64">
        <v>0</v>
      </c>
      <c r="D333" s="72" t="s">
        <v>1028</v>
      </c>
      <c r="E333" s="57"/>
      <c r="F333" s="65" t="s">
        <v>1201</v>
      </c>
      <c r="G333" s="66"/>
      <c r="J333" s="55" t="s">
        <v>25</v>
      </c>
    </row>
    <row r="334" spans="1:10" s="67" customFormat="1" ht="12.75" customHeight="1" x14ac:dyDescent="0.25">
      <c r="A334" s="55" t="s">
        <v>1202</v>
      </c>
      <c r="B334" s="57">
        <v>31.2</v>
      </c>
      <c r="C334" s="57">
        <v>4.3499999999999996</v>
      </c>
      <c r="D334" s="71" t="s">
        <v>1028</v>
      </c>
      <c r="E334" s="57"/>
      <c r="F334" s="60" t="s">
        <v>1166</v>
      </c>
      <c r="G334" s="61"/>
    </row>
    <row r="335" spans="1:10" s="67" customFormat="1" ht="12.75" customHeight="1" x14ac:dyDescent="0.25">
      <c r="A335" s="62" t="s">
        <v>1203</v>
      </c>
      <c r="B335" s="63">
        <v>31.2</v>
      </c>
      <c r="C335" s="64">
        <v>4.3499999999999996</v>
      </c>
      <c r="D335" s="72" t="s">
        <v>1028</v>
      </c>
      <c r="E335" s="57"/>
      <c r="F335" s="65" t="s">
        <v>1204</v>
      </c>
      <c r="G335" s="66"/>
      <c r="J335" s="67" t="s">
        <v>25</v>
      </c>
    </row>
    <row r="336" spans="1:10" s="55" customFormat="1" ht="12.75" customHeight="1" x14ac:dyDescent="0.25">
      <c r="A336" s="55" t="s">
        <v>1205</v>
      </c>
      <c r="B336" s="56">
        <v>13.13</v>
      </c>
      <c r="C336" s="57">
        <v>12.5</v>
      </c>
      <c r="D336" s="71" t="s">
        <v>1028</v>
      </c>
      <c r="E336" s="57"/>
      <c r="F336" s="60" t="s">
        <v>1166</v>
      </c>
      <c r="G336" s="61"/>
    </row>
    <row r="337" spans="1:10" s="67" customFormat="1" ht="12.75" customHeight="1" x14ac:dyDescent="0.25">
      <c r="A337" s="62" t="s">
        <v>1206</v>
      </c>
      <c r="B337" s="63">
        <v>16.739999999999998</v>
      </c>
      <c r="C337" s="64">
        <v>33.33</v>
      </c>
      <c r="D337" s="72" t="s">
        <v>1028</v>
      </c>
      <c r="E337" s="57"/>
      <c r="F337" s="65" t="s">
        <v>1207</v>
      </c>
      <c r="G337" s="66"/>
      <c r="J337" s="67" t="s">
        <v>25</v>
      </c>
    </row>
    <row r="338" spans="1:10" s="67" customFormat="1" ht="12.75" customHeight="1" x14ac:dyDescent="0.25">
      <c r="A338" s="62" t="s">
        <v>1208</v>
      </c>
      <c r="B338" s="63">
        <v>10.63</v>
      </c>
      <c r="C338" s="64">
        <v>0</v>
      </c>
      <c r="D338" s="72" t="s">
        <v>1028</v>
      </c>
      <c r="E338" s="57"/>
      <c r="F338" s="65" t="s">
        <v>1209</v>
      </c>
      <c r="G338" s="66"/>
      <c r="J338" s="67" t="s">
        <v>25</v>
      </c>
    </row>
    <row r="339" spans="1:10" s="67" customFormat="1" ht="12.75" customHeight="1" x14ac:dyDescent="0.25">
      <c r="A339" s="55" t="s">
        <v>1210</v>
      </c>
      <c r="B339" s="56">
        <v>9.26</v>
      </c>
      <c r="C339" s="57" t="s">
        <v>1028</v>
      </c>
      <c r="D339" s="71" t="s">
        <v>1028</v>
      </c>
      <c r="E339" s="57"/>
      <c r="F339" s="60" t="s">
        <v>1166</v>
      </c>
      <c r="G339" s="61"/>
    </row>
    <row r="340" spans="1:10" s="55" customFormat="1" ht="12.75" customHeight="1" x14ac:dyDescent="0.25">
      <c r="A340" s="62" t="s">
        <v>1211</v>
      </c>
      <c r="B340" s="63">
        <v>9.26</v>
      </c>
      <c r="C340" s="64" t="s">
        <v>1028</v>
      </c>
      <c r="D340" s="77" t="s">
        <v>1028</v>
      </c>
      <c r="E340" s="57"/>
      <c r="F340" s="65" t="s">
        <v>1212</v>
      </c>
      <c r="G340" s="66"/>
      <c r="J340" s="55" t="s">
        <v>25</v>
      </c>
    </row>
    <row r="341" spans="1:10" s="67" customFormat="1" ht="12.75" customHeight="1" x14ac:dyDescent="0.25">
      <c r="A341" s="69" t="s">
        <v>1213</v>
      </c>
      <c r="B341" s="56">
        <v>21.18</v>
      </c>
      <c r="C341" s="57">
        <v>1.49</v>
      </c>
      <c r="D341" s="78" t="s">
        <v>1028</v>
      </c>
      <c r="E341" s="57"/>
      <c r="F341" s="60">
        <v>300</v>
      </c>
      <c r="G341" s="61" t="s">
        <v>25</v>
      </c>
      <c r="H341" s="67" t="s">
        <v>25</v>
      </c>
      <c r="I341" s="67" t="s">
        <v>25</v>
      </c>
    </row>
    <row r="342" spans="1:10" s="55" customFormat="1" ht="12.75" customHeight="1" x14ac:dyDescent="0.25">
      <c r="A342" s="62" t="s">
        <v>1214</v>
      </c>
      <c r="B342" s="63">
        <v>16.97</v>
      </c>
      <c r="C342" s="64">
        <v>0</v>
      </c>
      <c r="D342" s="77" t="s">
        <v>1028</v>
      </c>
      <c r="E342" s="57"/>
      <c r="F342" s="65" t="s">
        <v>1215</v>
      </c>
      <c r="G342" s="66"/>
      <c r="J342" s="55" t="s">
        <v>25</v>
      </c>
    </row>
    <row r="343" spans="1:10" s="67" customFormat="1" ht="12.75" customHeight="1" x14ac:dyDescent="0.25">
      <c r="A343" s="62" t="s">
        <v>1216</v>
      </c>
      <c r="B343" s="63">
        <v>6.97</v>
      </c>
      <c r="C343" s="64">
        <v>2.35</v>
      </c>
      <c r="D343" s="77" t="s">
        <v>1028</v>
      </c>
      <c r="E343" s="57"/>
      <c r="F343" s="65" t="s">
        <v>1217</v>
      </c>
      <c r="G343" s="66"/>
      <c r="J343" s="67" t="s">
        <v>25</v>
      </c>
    </row>
    <row r="344" spans="1:10" s="67" customFormat="1" ht="12.75" customHeight="1" x14ac:dyDescent="0.25">
      <c r="A344" s="62" t="s">
        <v>1218</v>
      </c>
      <c r="B344" s="63">
        <v>33.17</v>
      </c>
      <c r="C344" s="64">
        <v>0.44</v>
      </c>
      <c r="D344" s="77" t="s">
        <v>1028</v>
      </c>
      <c r="E344" s="57"/>
      <c r="F344" s="65" t="s">
        <v>1219</v>
      </c>
      <c r="G344" s="66"/>
      <c r="J344" s="67" t="s">
        <v>25</v>
      </c>
    </row>
    <row r="345" spans="1:10" s="55" customFormat="1" ht="12.75" customHeight="1" x14ac:dyDescent="0.25">
      <c r="A345" s="62" t="s">
        <v>1220</v>
      </c>
      <c r="B345" s="63">
        <v>10.35</v>
      </c>
      <c r="C345" s="64">
        <v>2.13</v>
      </c>
      <c r="D345" s="77" t="s">
        <v>1028</v>
      </c>
      <c r="E345" s="57"/>
      <c r="F345" s="65" t="s">
        <v>1221</v>
      </c>
      <c r="G345" s="66"/>
      <c r="J345" s="55" t="s">
        <v>25</v>
      </c>
    </row>
    <row r="346" spans="1:10" s="67" customFormat="1" ht="12.75" customHeight="1" x14ac:dyDescent="0.25">
      <c r="A346" s="62" t="s">
        <v>1222</v>
      </c>
      <c r="B346" s="63">
        <v>17.37</v>
      </c>
      <c r="C346" s="64">
        <v>11.11</v>
      </c>
      <c r="D346" s="77" t="s">
        <v>1028</v>
      </c>
      <c r="E346" s="57"/>
      <c r="F346" s="65" t="s">
        <v>1223</v>
      </c>
      <c r="G346" s="66"/>
      <c r="J346" s="67" t="s">
        <v>25</v>
      </c>
    </row>
    <row r="347" spans="1:10" s="55" customFormat="1" ht="12.75" customHeight="1" x14ac:dyDescent="0.25">
      <c r="A347" s="62" t="s">
        <v>1224</v>
      </c>
      <c r="B347" s="63">
        <v>9.6</v>
      </c>
      <c r="C347" s="64">
        <v>0</v>
      </c>
      <c r="D347" s="77" t="s">
        <v>1028</v>
      </c>
      <c r="E347" s="57"/>
      <c r="F347" s="65" t="s">
        <v>1225</v>
      </c>
      <c r="G347" s="66"/>
      <c r="J347" s="55" t="s">
        <v>25</v>
      </c>
    </row>
    <row r="348" spans="1:10" s="67" customFormat="1" ht="12.75" customHeight="1" x14ac:dyDescent="0.25">
      <c r="A348" s="62" t="s">
        <v>1226</v>
      </c>
      <c r="B348" s="63">
        <v>22.79</v>
      </c>
      <c r="C348" s="64">
        <v>4.08</v>
      </c>
      <c r="D348" s="77" t="s">
        <v>1028</v>
      </c>
      <c r="E348" s="57"/>
      <c r="F348" s="65" t="s">
        <v>1227</v>
      </c>
      <c r="G348" s="66"/>
      <c r="J348" s="67" t="s">
        <v>25</v>
      </c>
    </row>
    <row r="349" spans="1:10" s="67" customFormat="1" ht="12.75" customHeight="1" x14ac:dyDescent="0.25">
      <c r="A349" s="62" t="s">
        <v>1228</v>
      </c>
      <c r="B349" s="63">
        <v>12.81</v>
      </c>
      <c r="C349" s="64">
        <v>3.28</v>
      </c>
      <c r="D349" s="77" t="s">
        <v>1028</v>
      </c>
      <c r="E349" s="57"/>
      <c r="F349" s="65" t="s">
        <v>1229</v>
      </c>
      <c r="G349" s="66"/>
      <c r="J349" s="67" t="s">
        <v>25</v>
      </c>
    </row>
    <row r="350" spans="1:10" s="67" customFormat="1" ht="12.75" customHeight="1" x14ac:dyDescent="0.25">
      <c r="A350" s="62" t="s">
        <v>1230</v>
      </c>
      <c r="B350" s="63">
        <v>5.73</v>
      </c>
      <c r="C350" s="64">
        <v>0</v>
      </c>
      <c r="D350" s="77" t="s">
        <v>1028</v>
      </c>
      <c r="E350" s="57"/>
      <c r="F350" s="65" t="s">
        <v>1231</v>
      </c>
      <c r="G350" s="66"/>
      <c r="J350" s="67" t="s">
        <v>25</v>
      </c>
    </row>
    <row r="351" spans="1:10" s="67" customFormat="1" ht="12.75" customHeight="1" x14ac:dyDescent="0.25">
      <c r="A351" s="62" t="s">
        <v>1232</v>
      </c>
      <c r="B351" s="63">
        <v>19.55</v>
      </c>
      <c r="C351" s="64">
        <v>0</v>
      </c>
      <c r="D351" s="77" t="s">
        <v>1028</v>
      </c>
      <c r="E351" s="57"/>
      <c r="F351" s="65" t="s">
        <v>1233</v>
      </c>
      <c r="G351" s="66"/>
      <c r="J351" s="67" t="s">
        <v>25</v>
      </c>
    </row>
    <row r="352" spans="1:10" s="67" customFormat="1" ht="12.75" customHeight="1" x14ac:dyDescent="0.25">
      <c r="A352" s="62" t="s">
        <v>1234</v>
      </c>
      <c r="B352" s="63">
        <v>12.72</v>
      </c>
      <c r="C352" s="64">
        <v>2.63</v>
      </c>
      <c r="D352" s="77" t="s">
        <v>1028</v>
      </c>
      <c r="E352" s="57"/>
      <c r="F352" s="65" t="s">
        <v>1235</v>
      </c>
      <c r="G352" s="66"/>
      <c r="J352" s="67" t="s">
        <v>25</v>
      </c>
    </row>
    <row r="353" spans="1:5" ht="38.25" customHeight="1" x14ac:dyDescent="0.25">
      <c r="A353" s="309"/>
      <c r="B353" s="48" t="s">
        <v>1236</v>
      </c>
      <c r="C353" s="49" t="s">
        <v>1237</v>
      </c>
      <c r="D353" s="49" t="s">
        <v>1238</v>
      </c>
      <c r="E353" s="50"/>
    </row>
    <row r="354" spans="1:5" ht="15.75" customHeight="1" x14ac:dyDescent="0.25">
      <c r="A354" s="310"/>
      <c r="B354" s="311" t="s">
        <v>110</v>
      </c>
      <c r="C354" s="312"/>
      <c r="D354" s="51" t="s">
        <v>556</v>
      </c>
      <c r="E354" s="52"/>
    </row>
    <row r="355" spans="1:5" ht="9.6" customHeight="1" x14ac:dyDescent="0.25">
      <c r="A355" s="315" t="s">
        <v>1239</v>
      </c>
      <c r="B355" s="315"/>
      <c r="C355" s="315"/>
      <c r="D355" s="315"/>
      <c r="E355" s="52"/>
    </row>
    <row r="356" spans="1:5" s="80" customFormat="1" ht="9.75" customHeight="1" x14ac:dyDescent="0.15">
      <c r="A356" s="315" t="s">
        <v>1240</v>
      </c>
      <c r="B356" s="315"/>
      <c r="C356" s="315"/>
      <c r="D356" s="315"/>
      <c r="E356" s="79"/>
    </row>
    <row r="357" spans="1:5" s="80" customFormat="1" ht="9.75" customHeight="1" x14ac:dyDescent="0.15">
      <c r="A357" s="315" t="s">
        <v>1241</v>
      </c>
      <c r="B357" s="315"/>
      <c r="C357" s="315"/>
      <c r="D357" s="315"/>
      <c r="E357" s="79"/>
    </row>
    <row r="358" spans="1:5" s="80" customFormat="1" ht="27" customHeight="1" x14ac:dyDescent="0.15">
      <c r="A358" s="315" t="s">
        <v>1242</v>
      </c>
      <c r="B358" s="315"/>
      <c r="C358" s="315"/>
      <c r="D358" s="315"/>
      <c r="E358" s="79"/>
    </row>
    <row r="359" spans="1:5" s="80" customFormat="1" ht="27" customHeight="1" x14ac:dyDescent="0.15">
      <c r="A359" s="315" t="s">
        <v>1243</v>
      </c>
      <c r="B359" s="315"/>
      <c r="C359" s="315"/>
      <c r="D359" s="315"/>
      <c r="E359" s="79"/>
    </row>
    <row r="360" spans="1:5" ht="9.75" customHeight="1" x14ac:dyDescent="0.25">
      <c r="A360" s="81"/>
      <c r="B360" s="82"/>
      <c r="C360" s="82"/>
      <c r="D360" s="82"/>
      <c r="E360" s="82"/>
    </row>
    <row r="361" spans="1:5" x14ac:dyDescent="0.25">
      <c r="A361" s="83" t="s">
        <v>1244</v>
      </c>
      <c r="B361" s="84"/>
      <c r="C361" s="84"/>
      <c r="D361" s="84"/>
      <c r="E361" s="84"/>
    </row>
    <row r="362" spans="1:5" s="80" customFormat="1" ht="9" x14ac:dyDescent="0.15">
      <c r="A362" s="85" t="s">
        <v>1245</v>
      </c>
      <c r="B362" s="81"/>
      <c r="C362" s="86"/>
      <c r="D362" s="86"/>
      <c r="E362" s="86"/>
    </row>
    <row r="363" spans="1:5" s="80" customFormat="1" ht="9" x14ac:dyDescent="0.15">
      <c r="A363" s="85" t="s">
        <v>1246</v>
      </c>
      <c r="B363" s="81"/>
      <c r="C363" s="81"/>
      <c r="D363" s="81"/>
      <c r="E363" s="81"/>
    </row>
    <row r="364" spans="1:5" s="80" customFormat="1" ht="11.25" customHeight="1" x14ac:dyDescent="0.15">
      <c r="A364" s="87" t="s">
        <v>1247</v>
      </c>
      <c r="B364" s="88"/>
      <c r="C364" s="88"/>
      <c r="D364" s="88"/>
      <c r="E364" s="88"/>
    </row>
    <row r="365" spans="1:5" x14ac:dyDescent="0.25">
      <c r="A365" s="89"/>
      <c r="B365" s="89"/>
      <c r="C365" s="89"/>
      <c r="D365" s="89"/>
      <c r="E365" s="89"/>
    </row>
    <row r="367" spans="1:5" ht="15" x14ac:dyDescent="0.25">
      <c r="A367" s="90"/>
    </row>
    <row r="368" spans="1:5" ht="15" x14ac:dyDescent="0.25">
      <c r="A368" s="90"/>
    </row>
    <row r="369" spans="1:1" ht="13.5" x14ac:dyDescent="0.25">
      <c r="A369" s="91"/>
    </row>
  </sheetData>
  <mergeCells count="12">
    <mergeCell ref="A358:D358"/>
    <mergeCell ref="A359:D359"/>
    <mergeCell ref="G4:J4"/>
    <mergeCell ref="B5:C5"/>
    <mergeCell ref="A355:D355"/>
    <mergeCell ref="A356:D356"/>
    <mergeCell ref="A357:D357"/>
    <mergeCell ref="A353:A354"/>
    <mergeCell ref="B354:C354"/>
    <mergeCell ref="A2:D2"/>
    <mergeCell ref="A3:D3"/>
    <mergeCell ref="A4:A5"/>
  </mergeCells>
  <conditionalFormatting sqref="D272">
    <cfRule type="cellIs" dxfId="16" priority="2" stopIfTrue="1" operator="between">
      <formula>0.00001</formula>
      <formula>0.05</formula>
    </cfRule>
  </conditionalFormatting>
  <conditionalFormatting sqref="D341:D352">
    <cfRule type="cellIs" dxfId="15" priority="1" stopIfTrue="1" operator="between">
      <formula>0.00001</formula>
      <formula>0.05</formula>
    </cfRule>
  </conditionalFormatting>
  <hyperlinks>
    <hyperlink ref="B353" r:id="rId1" xr:uid="{461F17CA-B4AF-4BB7-B2B8-0214C50D491C}"/>
    <hyperlink ref="B4" r:id="rId2" xr:uid="{6FDE333D-9D1C-4E29-9F71-E328D699055C}"/>
    <hyperlink ref="C4" r:id="rId3" xr:uid="{F72817D3-10EE-43C3-A661-629FF9C70A84}"/>
    <hyperlink ref="C353" r:id="rId4" xr:uid="{C4BABC46-D0E7-4A27-9E86-C7F817C4559E}"/>
    <hyperlink ref="A362" r:id="rId5" xr:uid="{17CE7660-E49D-4ADE-B851-A95F5023FEE7}"/>
    <hyperlink ref="A363" r:id="rId6" xr:uid="{E6A920ED-D507-42B0-A886-3E0A7BCE9CD1}"/>
    <hyperlink ref="D4" r:id="rId7" xr:uid="{729ED6A7-E480-4AA0-8873-79DA50821F17}"/>
    <hyperlink ref="D353" r:id="rId8" xr:uid="{C1E9C355-7D56-485A-A642-236B43CA413E}"/>
    <hyperlink ref="A364" r:id="rId9" xr:uid="{15FD3838-9CEF-4F73-8F2F-8B1481BADB23}"/>
  </hyperlinks>
  <pageMargins left="0.70866141732283472" right="0.70866141732283472" top="0.49" bottom="0.52" header="0.31496062992125984" footer="0.31496062992125984"/>
  <pageSetup paperSize="9" scale="80" orientation="portrait" r:id="rId1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E325DA-DB39-46C0-8A6C-26F11E43E2E3}">
  <sheetPr>
    <pageSetUpPr fitToPage="1"/>
  </sheetPr>
  <dimension ref="A1:P379"/>
  <sheetViews>
    <sheetView showGridLines="0" zoomScaleNormal="100" workbookViewId="0"/>
  </sheetViews>
  <sheetFormatPr defaultColWidth="9.42578125" defaultRowHeight="12.75" x14ac:dyDescent="0.25"/>
  <cols>
    <col min="1" max="1" width="22.5703125" style="45" customWidth="1"/>
    <col min="2" max="7" width="10.5703125" style="45" customWidth="1"/>
    <col min="8" max="8" width="9.42578125" style="45" customWidth="1"/>
    <col min="9" max="9" width="9.5703125" style="45" customWidth="1"/>
    <col min="10" max="14" width="8.140625" style="92" customWidth="1"/>
    <col min="15" max="16384" width="9.42578125" style="45"/>
  </cols>
  <sheetData>
    <row r="1" spans="1:16" ht="12.6" customHeight="1" x14ac:dyDescent="0.25"/>
    <row r="2" spans="1:16" s="96" customFormat="1" ht="30" customHeight="1" x14ac:dyDescent="0.25">
      <c r="A2" s="313" t="s">
        <v>1248</v>
      </c>
      <c r="B2" s="313"/>
      <c r="C2" s="313"/>
      <c r="D2" s="313"/>
      <c r="E2" s="313"/>
      <c r="F2" s="313"/>
      <c r="G2" s="313"/>
      <c r="H2" s="313"/>
      <c r="I2" s="93"/>
      <c r="J2" s="94"/>
      <c r="K2" s="94"/>
      <c r="L2" s="95"/>
      <c r="M2" s="95"/>
      <c r="N2" s="95"/>
    </row>
    <row r="3" spans="1:16" s="96" customFormat="1" ht="30" customHeight="1" x14ac:dyDescent="0.25">
      <c r="A3" s="313" t="s">
        <v>1249</v>
      </c>
      <c r="B3" s="313"/>
      <c r="C3" s="313"/>
      <c r="D3" s="313"/>
      <c r="E3" s="313"/>
      <c r="F3" s="313"/>
      <c r="G3" s="313"/>
      <c r="H3" s="313"/>
      <c r="I3" s="93"/>
      <c r="J3" s="94"/>
      <c r="K3" s="94"/>
      <c r="L3" s="95"/>
      <c r="M3" s="95"/>
      <c r="N3" s="95"/>
    </row>
    <row r="4" spans="1:16" s="96" customFormat="1" ht="10.35" customHeight="1" x14ac:dyDescent="0.25">
      <c r="A4" s="97" t="s">
        <v>1250</v>
      </c>
      <c r="B4" s="98"/>
      <c r="C4" s="98"/>
      <c r="D4" s="98"/>
      <c r="E4" s="98"/>
      <c r="F4" s="98"/>
      <c r="G4" s="99"/>
      <c r="H4" s="100" t="s">
        <v>1251</v>
      </c>
      <c r="I4" s="99"/>
      <c r="J4" s="99"/>
      <c r="K4" s="99"/>
      <c r="L4" s="95"/>
      <c r="M4" s="95"/>
      <c r="N4" s="95"/>
    </row>
    <row r="5" spans="1:16" ht="16.5" customHeight="1" x14ac:dyDescent="0.25">
      <c r="A5" s="316"/>
      <c r="B5" s="318" t="s">
        <v>1252</v>
      </c>
      <c r="C5" s="320" t="s">
        <v>1253</v>
      </c>
      <c r="D5" s="321"/>
      <c r="E5" s="320" t="s">
        <v>1254</v>
      </c>
      <c r="F5" s="322"/>
      <c r="G5" s="321"/>
      <c r="H5" s="323" t="s">
        <v>1255</v>
      </c>
      <c r="I5" s="101"/>
      <c r="J5" s="102"/>
      <c r="K5" s="314" t="s">
        <v>555</v>
      </c>
      <c r="L5" s="314"/>
      <c r="M5" s="314"/>
      <c r="N5" s="314"/>
    </row>
    <row r="6" spans="1:16" ht="25.5" x14ac:dyDescent="0.25">
      <c r="A6" s="317"/>
      <c r="B6" s="319"/>
      <c r="C6" s="103" t="s">
        <v>1256</v>
      </c>
      <c r="D6" s="104" t="s">
        <v>1257</v>
      </c>
      <c r="E6" s="103" t="s">
        <v>1256</v>
      </c>
      <c r="F6" s="104" t="s">
        <v>1258</v>
      </c>
      <c r="G6" s="104" t="s">
        <v>1259</v>
      </c>
      <c r="H6" s="319"/>
      <c r="I6" s="105"/>
      <c r="J6" s="54" t="s">
        <v>557</v>
      </c>
      <c r="K6" s="54" t="s">
        <v>558</v>
      </c>
      <c r="L6" s="54" t="s">
        <v>559</v>
      </c>
      <c r="M6" s="54" t="s">
        <v>560</v>
      </c>
      <c r="N6" s="54" t="s">
        <v>561</v>
      </c>
    </row>
    <row r="7" spans="1:16" s="55" customFormat="1" ht="12.6" customHeight="1" x14ac:dyDescent="0.25">
      <c r="A7" s="55" t="s">
        <v>290</v>
      </c>
      <c r="B7" s="106">
        <v>171627</v>
      </c>
      <c r="C7" s="106">
        <v>135222</v>
      </c>
      <c r="D7" s="106">
        <v>23829</v>
      </c>
      <c r="E7" s="106">
        <v>1413</v>
      </c>
      <c r="F7" s="106">
        <v>1156</v>
      </c>
      <c r="G7" s="106">
        <v>2643</v>
      </c>
      <c r="H7" s="106">
        <v>7364</v>
      </c>
      <c r="I7" s="106"/>
      <c r="J7" s="58" t="s">
        <v>291</v>
      </c>
      <c r="K7" s="107"/>
      <c r="L7" s="108"/>
      <c r="M7" s="108"/>
      <c r="N7" s="108"/>
      <c r="P7" s="109"/>
    </row>
    <row r="8" spans="1:16" s="55" customFormat="1" ht="12.75" customHeight="1" x14ac:dyDescent="0.25">
      <c r="A8" s="55" t="s">
        <v>562</v>
      </c>
      <c r="B8" s="106">
        <v>159301</v>
      </c>
      <c r="C8" s="106">
        <v>123938</v>
      </c>
      <c r="D8" s="106">
        <v>23123</v>
      </c>
      <c r="E8" s="106">
        <v>1391</v>
      </c>
      <c r="F8" s="106">
        <v>1053</v>
      </c>
      <c r="G8" s="106">
        <v>2637</v>
      </c>
      <c r="H8" s="106">
        <v>7159</v>
      </c>
      <c r="I8" s="106"/>
      <c r="J8" s="60" t="s">
        <v>563</v>
      </c>
      <c r="K8" s="107" t="s">
        <v>25</v>
      </c>
      <c r="L8" s="108"/>
      <c r="M8" s="108"/>
      <c r="N8" s="108"/>
      <c r="P8" s="109"/>
    </row>
    <row r="9" spans="1:16" s="55" customFormat="1" ht="12.75" customHeight="1" x14ac:dyDescent="0.25">
      <c r="A9" s="55" t="s">
        <v>564</v>
      </c>
      <c r="B9" s="106">
        <v>51062</v>
      </c>
      <c r="C9" s="106">
        <v>40671</v>
      </c>
      <c r="D9" s="106">
        <v>6655</v>
      </c>
      <c r="E9" s="106">
        <v>154</v>
      </c>
      <c r="F9" s="106">
        <v>313</v>
      </c>
      <c r="G9" s="106">
        <v>684</v>
      </c>
      <c r="H9" s="106">
        <v>2585</v>
      </c>
      <c r="I9" s="106"/>
      <c r="J9" s="60" t="s">
        <v>565</v>
      </c>
      <c r="K9" s="110"/>
      <c r="L9" s="108" t="s">
        <v>25</v>
      </c>
      <c r="M9" s="108"/>
      <c r="N9" s="108"/>
      <c r="P9" s="109"/>
    </row>
    <row r="10" spans="1:16" s="55" customFormat="1" ht="12.75" customHeight="1" x14ac:dyDescent="0.25">
      <c r="A10" s="55" t="s">
        <v>566</v>
      </c>
      <c r="B10" s="106">
        <v>2733</v>
      </c>
      <c r="C10" s="106">
        <v>2069</v>
      </c>
      <c r="D10" s="106">
        <v>269</v>
      </c>
      <c r="E10" s="106">
        <v>3</v>
      </c>
      <c r="F10" s="106">
        <v>20</v>
      </c>
      <c r="G10" s="106">
        <v>52</v>
      </c>
      <c r="H10" s="106">
        <v>320</v>
      </c>
      <c r="I10" s="106"/>
      <c r="J10" s="60" t="s">
        <v>567</v>
      </c>
      <c r="K10" s="110"/>
      <c r="L10" s="108"/>
      <c r="M10" s="108" t="s">
        <v>25</v>
      </c>
      <c r="N10" s="108"/>
      <c r="P10" s="109"/>
    </row>
    <row r="11" spans="1:16" s="67" customFormat="1" ht="12.75" customHeight="1" x14ac:dyDescent="0.25">
      <c r="A11" s="62" t="s">
        <v>568</v>
      </c>
      <c r="B11" s="111">
        <v>203</v>
      </c>
      <c r="C11" s="111">
        <v>105</v>
      </c>
      <c r="D11" s="111">
        <v>23</v>
      </c>
      <c r="E11" s="111">
        <v>0</v>
      </c>
      <c r="F11" s="111">
        <v>3</v>
      </c>
      <c r="G11" s="111">
        <v>2</v>
      </c>
      <c r="H11" s="111">
        <v>70</v>
      </c>
      <c r="I11" s="106"/>
      <c r="J11" s="65" t="s">
        <v>569</v>
      </c>
      <c r="K11" s="112"/>
      <c r="L11" s="113"/>
      <c r="M11" s="113"/>
      <c r="N11" s="113" t="s">
        <v>25</v>
      </c>
      <c r="P11" s="109"/>
    </row>
    <row r="12" spans="1:16" s="67" customFormat="1" ht="12.75" customHeight="1" x14ac:dyDescent="0.25">
      <c r="A12" s="62" t="s">
        <v>570</v>
      </c>
      <c r="B12" s="111">
        <v>145</v>
      </c>
      <c r="C12" s="111">
        <v>121</v>
      </c>
      <c r="D12" s="111">
        <v>16</v>
      </c>
      <c r="E12" s="111">
        <v>0</v>
      </c>
      <c r="F12" s="111">
        <v>1</v>
      </c>
      <c r="G12" s="111">
        <v>0</v>
      </c>
      <c r="H12" s="111">
        <v>7</v>
      </c>
      <c r="I12" s="106"/>
      <c r="J12" s="65" t="s">
        <v>571</v>
      </c>
      <c r="K12" s="112"/>
      <c r="L12" s="113"/>
      <c r="M12" s="113"/>
      <c r="N12" s="113" t="s">
        <v>25</v>
      </c>
      <c r="P12" s="109"/>
    </row>
    <row r="13" spans="1:16" s="67" customFormat="1" ht="12.75" customHeight="1" x14ac:dyDescent="0.25">
      <c r="A13" s="62" t="s">
        <v>572</v>
      </c>
      <c r="B13" s="111">
        <v>67</v>
      </c>
      <c r="C13" s="111">
        <v>31</v>
      </c>
      <c r="D13" s="111">
        <v>2</v>
      </c>
      <c r="E13" s="111">
        <v>0</v>
      </c>
      <c r="F13" s="111">
        <v>1</v>
      </c>
      <c r="G13" s="111">
        <v>0</v>
      </c>
      <c r="H13" s="111">
        <v>33</v>
      </c>
      <c r="I13" s="106"/>
      <c r="J13" s="65" t="s">
        <v>573</v>
      </c>
      <c r="K13" s="112"/>
      <c r="L13" s="113"/>
      <c r="M13" s="113"/>
      <c r="N13" s="113" t="s">
        <v>25</v>
      </c>
      <c r="P13" s="109"/>
    </row>
    <row r="14" spans="1:16" s="67" customFormat="1" ht="12.75" customHeight="1" x14ac:dyDescent="0.25">
      <c r="A14" s="62" t="s">
        <v>574</v>
      </c>
      <c r="B14" s="111">
        <v>197</v>
      </c>
      <c r="C14" s="111">
        <v>109</v>
      </c>
      <c r="D14" s="111">
        <v>25</v>
      </c>
      <c r="E14" s="111">
        <v>0</v>
      </c>
      <c r="F14" s="111">
        <v>0</v>
      </c>
      <c r="G14" s="111">
        <v>5</v>
      </c>
      <c r="H14" s="111">
        <v>58</v>
      </c>
      <c r="I14" s="106"/>
      <c r="J14" s="65" t="s">
        <v>575</v>
      </c>
      <c r="K14" s="112"/>
      <c r="L14" s="113"/>
      <c r="M14" s="113"/>
      <c r="N14" s="113" t="s">
        <v>25</v>
      </c>
      <c r="P14" s="109"/>
    </row>
    <row r="15" spans="1:16" s="67" customFormat="1" ht="12.75" customHeight="1" x14ac:dyDescent="0.25">
      <c r="A15" s="62" t="s">
        <v>576</v>
      </c>
      <c r="B15" s="111">
        <v>73</v>
      </c>
      <c r="C15" s="111">
        <v>33</v>
      </c>
      <c r="D15" s="111">
        <v>8</v>
      </c>
      <c r="E15" s="111">
        <v>0</v>
      </c>
      <c r="F15" s="111">
        <v>0</v>
      </c>
      <c r="G15" s="111">
        <v>1</v>
      </c>
      <c r="H15" s="111">
        <v>31</v>
      </c>
      <c r="I15" s="106"/>
      <c r="J15" s="65" t="s">
        <v>577</v>
      </c>
      <c r="K15" s="112"/>
      <c r="L15" s="113"/>
      <c r="M15" s="113"/>
      <c r="N15" s="113" t="s">
        <v>25</v>
      </c>
      <c r="P15" s="109"/>
    </row>
    <row r="16" spans="1:16" s="67" customFormat="1" ht="12.75" customHeight="1" x14ac:dyDescent="0.25">
      <c r="A16" s="62" t="s">
        <v>578</v>
      </c>
      <c r="B16" s="111">
        <v>60</v>
      </c>
      <c r="C16" s="111">
        <v>35</v>
      </c>
      <c r="D16" s="111">
        <v>13</v>
      </c>
      <c r="E16" s="111">
        <v>0</v>
      </c>
      <c r="F16" s="111">
        <v>0</v>
      </c>
      <c r="G16" s="111">
        <v>2</v>
      </c>
      <c r="H16" s="111">
        <v>10</v>
      </c>
      <c r="I16" s="106"/>
      <c r="J16" s="65" t="s">
        <v>579</v>
      </c>
      <c r="K16" s="112"/>
      <c r="L16" s="113"/>
      <c r="M16" s="113"/>
      <c r="N16" s="113" t="s">
        <v>25</v>
      </c>
      <c r="P16" s="109"/>
    </row>
    <row r="17" spans="1:16" s="67" customFormat="1" ht="12.75" customHeight="1" x14ac:dyDescent="0.25">
      <c r="A17" s="62" t="s">
        <v>580</v>
      </c>
      <c r="B17" s="111">
        <v>427</v>
      </c>
      <c r="C17" s="111">
        <v>306</v>
      </c>
      <c r="D17" s="111">
        <v>47</v>
      </c>
      <c r="E17" s="111">
        <v>1</v>
      </c>
      <c r="F17" s="111">
        <v>4</v>
      </c>
      <c r="G17" s="111">
        <v>9</v>
      </c>
      <c r="H17" s="111">
        <v>60</v>
      </c>
      <c r="I17" s="106"/>
      <c r="J17" s="65" t="s">
        <v>581</v>
      </c>
      <c r="K17" s="112"/>
      <c r="L17" s="113"/>
      <c r="M17" s="113"/>
      <c r="N17" s="113" t="s">
        <v>25</v>
      </c>
      <c r="P17" s="109"/>
    </row>
    <row r="18" spans="1:16" s="67" customFormat="1" ht="12.75" customHeight="1" x14ac:dyDescent="0.25">
      <c r="A18" s="62" t="s">
        <v>582</v>
      </c>
      <c r="B18" s="111">
        <v>85</v>
      </c>
      <c r="C18" s="111">
        <v>57</v>
      </c>
      <c r="D18" s="111">
        <v>13</v>
      </c>
      <c r="E18" s="111">
        <v>0</v>
      </c>
      <c r="F18" s="111">
        <v>1</v>
      </c>
      <c r="G18" s="111">
        <v>0</v>
      </c>
      <c r="H18" s="111">
        <v>14</v>
      </c>
      <c r="I18" s="106"/>
      <c r="J18" s="65" t="s">
        <v>583</v>
      </c>
      <c r="K18" s="112"/>
      <c r="L18" s="113"/>
      <c r="M18" s="113"/>
      <c r="N18" s="113" t="s">
        <v>25</v>
      </c>
      <c r="P18" s="109"/>
    </row>
    <row r="19" spans="1:16" s="67" customFormat="1" ht="12.75" customHeight="1" x14ac:dyDescent="0.25">
      <c r="A19" s="62" t="s">
        <v>584</v>
      </c>
      <c r="B19" s="111">
        <v>1378</v>
      </c>
      <c r="C19" s="111">
        <v>1219</v>
      </c>
      <c r="D19" s="111">
        <v>114</v>
      </c>
      <c r="E19" s="111">
        <v>2</v>
      </c>
      <c r="F19" s="111">
        <v>10</v>
      </c>
      <c r="G19" s="111">
        <v>4</v>
      </c>
      <c r="H19" s="111">
        <v>29</v>
      </c>
      <c r="I19" s="106"/>
      <c r="J19" s="65" t="s">
        <v>585</v>
      </c>
      <c r="K19" s="112"/>
      <c r="L19" s="113"/>
      <c r="M19" s="113"/>
      <c r="N19" s="113" t="s">
        <v>25</v>
      </c>
      <c r="P19" s="109"/>
    </row>
    <row r="20" spans="1:16" s="67" customFormat="1" ht="12.75" customHeight="1" x14ac:dyDescent="0.25">
      <c r="A20" s="62" t="s">
        <v>586</v>
      </c>
      <c r="B20" s="111">
        <v>98</v>
      </c>
      <c r="C20" s="111">
        <v>53</v>
      </c>
      <c r="D20" s="111">
        <v>8</v>
      </c>
      <c r="E20" s="111">
        <v>0</v>
      </c>
      <c r="F20" s="111">
        <v>0</v>
      </c>
      <c r="G20" s="111">
        <v>29</v>
      </c>
      <c r="H20" s="111">
        <v>8</v>
      </c>
      <c r="I20" s="106"/>
      <c r="J20" s="65" t="s">
        <v>587</v>
      </c>
      <c r="K20" s="112"/>
      <c r="L20" s="113"/>
      <c r="M20" s="113"/>
      <c r="N20" s="113" t="s">
        <v>25</v>
      </c>
      <c r="P20" s="109"/>
    </row>
    <row r="21" spans="1:16" s="55" customFormat="1" ht="12.75" customHeight="1" x14ac:dyDescent="0.25">
      <c r="A21" s="55" t="s">
        <v>588</v>
      </c>
      <c r="B21" s="106">
        <v>5996</v>
      </c>
      <c r="C21" s="106">
        <v>4724</v>
      </c>
      <c r="D21" s="106">
        <v>881</v>
      </c>
      <c r="E21" s="106">
        <v>2</v>
      </c>
      <c r="F21" s="106">
        <v>60</v>
      </c>
      <c r="G21" s="106">
        <v>157</v>
      </c>
      <c r="H21" s="106">
        <v>172</v>
      </c>
      <c r="I21" s="106"/>
      <c r="J21" s="60" t="s">
        <v>589</v>
      </c>
      <c r="K21" s="110"/>
      <c r="L21" s="108"/>
      <c r="M21" s="108" t="s">
        <v>25</v>
      </c>
      <c r="N21" s="108"/>
      <c r="P21" s="109"/>
    </row>
    <row r="22" spans="1:16" s="67" customFormat="1" ht="12.75" customHeight="1" x14ac:dyDescent="0.25">
      <c r="A22" s="62" t="s">
        <v>590</v>
      </c>
      <c r="B22" s="111">
        <v>175</v>
      </c>
      <c r="C22" s="111">
        <v>118</v>
      </c>
      <c r="D22" s="111">
        <v>22</v>
      </c>
      <c r="E22" s="111">
        <v>0</v>
      </c>
      <c r="F22" s="111">
        <v>3</v>
      </c>
      <c r="G22" s="111">
        <v>17</v>
      </c>
      <c r="H22" s="111">
        <v>15</v>
      </c>
      <c r="I22" s="106"/>
      <c r="J22" s="65" t="s">
        <v>591</v>
      </c>
      <c r="K22" s="114"/>
      <c r="L22" s="113"/>
      <c r="M22" s="113"/>
      <c r="N22" s="113" t="s">
        <v>25</v>
      </c>
      <c r="P22" s="109"/>
    </row>
    <row r="23" spans="1:16" s="67" customFormat="1" ht="12.75" customHeight="1" x14ac:dyDescent="0.25">
      <c r="A23" s="62" t="s">
        <v>592</v>
      </c>
      <c r="B23" s="111">
        <v>1730</v>
      </c>
      <c r="C23" s="111">
        <v>1398</v>
      </c>
      <c r="D23" s="111">
        <v>246</v>
      </c>
      <c r="E23" s="111">
        <v>0</v>
      </c>
      <c r="F23" s="111">
        <v>14</v>
      </c>
      <c r="G23" s="111">
        <v>30</v>
      </c>
      <c r="H23" s="111">
        <v>42</v>
      </c>
      <c r="I23" s="106"/>
      <c r="J23" s="65" t="s">
        <v>593</v>
      </c>
      <c r="K23" s="114"/>
      <c r="L23" s="113"/>
      <c r="M23" s="113"/>
      <c r="N23" s="113" t="s">
        <v>25</v>
      </c>
      <c r="P23" s="109"/>
    </row>
    <row r="24" spans="1:16" s="67" customFormat="1" ht="12.75" customHeight="1" x14ac:dyDescent="0.25">
      <c r="A24" s="62" t="s">
        <v>594</v>
      </c>
      <c r="B24" s="111">
        <v>3270</v>
      </c>
      <c r="C24" s="111">
        <v>2579</v>
      </c>
      <c r="D24" s="111">
        <v>508</v>
      </c>
      <c r="E24" s="111">
        <v>1</v>
      </c>
      <c r="F24" s="111">
        <v>40</v>
      </c>
      <c r="G24" s="111">
        <v>84</v>
      </c>
      <c r="H24" s="111">
        <v>58</v>
      </c>
      <c r="I24" s="106"/>
      <c r="J24" s="65" t="s">
        <v>595</v>
      </c>
      <c r="K24" s="114"/>
      <c r="L24" s="113"/>
      <c r="M24" s="113"/>
      <c r="N24" s="113" t="s">
        <v>25</v>
      </c>
      <c r="P24" s="109"/>
    </row>
    <row r="25" spans="1:16" s="67" customFormat="1" ht="12.75" customHeight="1" x14ac:dyDescent="0.25">
      <c r="A25" s="62" t="s">
        <v>596</v>
      </c>
      <c r="B25" s="111">
        <v>394</v>
      </c>
      <c r="C25" s="111">
        <v>340</v>
      </c>
      <c r="D25" s="111">
        <v>43</v>
      </c>
      <c r="E25" s="111">
        <v>0</v>
      </c>
      <c r="F25" s="111">
        <v>0</v>
      </c>
      <c r="G25" s="111">
        <v>3</v>
      </c>
      <c r="H25" s="111">
        <v>8</v>
      </c>
      <c r="I25" s="106"/>
      <c r="J25" s="65" t="s">
        <v>597</v>
      </c>
      <c r="K25" s="114"/>
      <c r="L25" s="113"/>
      <c r="M25" s="113"/>
      <c r="N25" s="113" t="s">
        <v>25</v>
      </c>
      <c r="P25" s="109"/>
    </row>
    <row r="26" spans="1:16" s="67" customFormat="1" ht="12.75" customHeight="1" x14ac:dyDescent="0.25">
      <c r="A26" s="62" t="s">
        <v>598</v>
      </c>
      <c r="B26" s="111">
        <v>34</v>
      </c>
      <c r="C26" s="111">
        <v>16</v>
      </c>
      <c r="D26" s="111">
        <v>4</v>
      </c>
      <c r="E26" s="111">
        <v>0</v>
      </c>
      <c r="F26" s="111">
        <v>0</v>
      </c>
      <c r="G26" s="111">
        <v>1</v>
      </c>
      <c r="H26" s="111">
        <v>13</v>
      </c>
      <c r="I26" s="106"/>
      <c r="J26" s="65" t="s">
        <v>599</v>
      </c>
      <c r="K26" s="114"/>
      <c r="L26" s="113"/>
      <c r="M26" s="113"/>
      <c r="N26" s="113" t="s">
        <v>25</v>
      </c>
      <c r="P26" s="109"/>
    </row>
    <row r="27" spans="1:16" s="67" customFormat="1" ht="12.75" customHeight="1" x14ac:dyDescent="0.25">
      <c r="A27" s="62" t="s">
        <v>600</v>
      </c>
      <c r="B27" s="111">
        <v>393</v>
      </c>
      <c r="C27" s="111">
        <v>273</v>
      </c>
      <c r="D27" s="111">
        <v>58</v>
      </c>
      <c r="E27" s="111">
        <v>1</v>
      </c>
      <c r="F27" s="111">
        <v>3</v>
      </c>
      <c r="G27" s="111">
        <v>22</v>
      </c>
      <c r="H27" s="111">
        <v>36</v>
      </c>
      <c r="I27" s="106"/>
      <c r="J27" s="65" t="s">
        <v>601</v>
      </c>
      <c r="K27" s="114"/>
      <c r="L27" s="113"/>
      <c r="M27" s="113"/>
      <c r="N27" s="113" t="s">
        <v>25</v>
      </c>
      <c r="P27" s="109"/>
    </row>
    <row r="28" spans="1:16" s="55" customFormat="1" ht="12.75" customHeight="1" x14ac:dyDescent="0.25">
      <c r="A28" s="55" t="s">
        <v>602</v>
      </c>
      <c r="B28" s="106">
        <v>4642</v>
      </c>
      <c r="C28" s="106">
        <v>3648</v>
      </c>
      <c r="D28" s="106">
        <v>619</v>
      </c>
      <c r="E28" s="106">
        <v>28</v>
      </c>
      <c r="F28" s="106">
        <v>49</v>
      </c>
      <c r="G28" s="106">
        <v>76</v>
      </c>
      <c r="H28" s="106">
        <v>222</v>
      </c>
      <c r="I28" s="106"/>
      <c r="J28" s="60" t="s">
        <v>603</v>
      </c>
      <c r="K28" s="110"/>
      <c r="L28" s="108"/>
      <c r="M28" s="108" t="s">
        <v>25</v>
      </c>
      <c r="N28" s="108"/>
      <c r="P28" s="109"/>
    </row>
    <row r="29" spans="1:16" s="67" customFormat="1" ht="12.75" customHeight="1" x14ac:dyDescent="0.25">
      <c r="A29" s="62" t="s">
        <v>604</v>
      </c>
      <c r="B29" s="111">
        <v>135</v>
      </c>
      <c r="C29" s="111">
        <v>60</v>
      </c>
      <c r="D29" s="111">
        <v>20</v>
      </c>
      <c r="E29" s="111">
        <v>0</v>
      </c>
      <c r="F29" s="111">
        <v>1</v>
      </c>
      <c r="G29" s="111">
        <v>13</v>
      </c>
      <c r="H29" s="111">
        <v>41</v>
      </c>
      <c r="I29" s="106"/>
      <c r="J29" s="65" t="s">
        <v>605</v>
      </c>
      <c r="K29" s="114"/>
      <c r="L29" s="113"/>
      <c r="M29" s="113"/>
      <c r="N29" s="113" t="s">
        <v>25</v>
      </c>
      <c r="P29" s="109"/>
    </row>
    <row r="30" spans="1:16" s="67" customFormat="1" ht="12.75" customHeight="1" x14ac:dyDescent="0.25">
      <c r="A30" s="62" t="s">
        <v>606</v>
      </c>
      <c r="B30" s="111">
        <v>532</v>
      </c>
      <c r="C30" s="111">
        <v>413</v>
      </c>
      <c r="D30" s="111">
        <v>58</v>
      </c>
      <c r="E30" s="111">
        <v>0</v>
      </c>
      <c r="F30" s="111">
        <v>5</v>
      </c>
      <c r="G30" s="111">
        <v>16</v>
      </c>
      <c r="H30" s="111">
        <v>40</v>
      </c>
      <c r="I30" s="106"/>
      <c r="J30" s="65" t="s">
        <v>607</v>
      </c>
      <c r="K30" s="114"/>
      <c r="L30" s="113"/>
      <c r="M30" s="113"/>
      <c r="N30" s="113" t="s">
        <v>25</v>
      </c>
      <c r="P30" s="109"/>
    </row>
    <row r="31" spans="1:16" s="67" customFormat="1" ht="12.75" customHeight="1" x14ac:dyDescent="0.25">
      <c r="A31" s="62" t="s">
        <v>608</v>
      </c>
      <c r="B31" s="111">
        <v>1861</v>
      </c>
      <c r="C31" s="111">
        <v>1543</v>
      </c>
      <c r="D31" s="111">
        <v>238</v>
      </c>
      <c r="E31" s="111">
        <v>22</v>
      </c>
      <c r="F31" s="111">
        <v>14</v>
      </c>
      <c r="G31" s="111">
        <v>6</v>
      </c>
      <c r="H31" s="111">
        <v>38</v>
      </c>
      <c r="I31" s="106"/>
      <c r="J31" s="65" t="s">
        <v>609</v>
      </c>
      <c r="K31" s="114"/>
      <c r="L31" s="113"/>
      <c r="M31" s="113"/>
      <c r="N31" s="113" t="s">
        <v>25</v>
      </c>
      <c r="P31" s="109"/>
    </row>
    <row r="32" spans="1:16" s="67" customFormat="1" ht="12.75" customHeight="1" x14ac:dyDescent="0.25">
      <c r="A32" s="62" t="s">
        <v>610</v>
      </c>
      <c r="B32" s="111">
        <v>47</v>
      </c>
      <c r="C32" s="111">
        <v>24</v>
      </c>
      <c r="D32" s="111">
        <v>7</v>
      </c>
      <c r="E32" s="111">
        <v>0</v>
      </c>
      <c r="F32" s="111">
        <v>0</v>
      </c>
      <c r="G32" s="111">
        <v>0</v>
      </c>
      <c r="H32" s="111">
        <v>16</v>
      </c>
      <c r="I32" s="106"/>
      <c r="J32" s="65" t="s">
        <v>611</v>
      </c>
      <c r="K32" s="112"/>
      <c r="L32" s="113"/>
      <c r="M32" s="113"/>
      <c r="N32" s="113" t="s">
        <v>25</v>
      </c>
      <c r="P32" s="109"/>
    </row>
    <row r="33" spans="1:16" s="67" customFormat="1" ht="12.75" customHeight="1" x14ac:dyDescent="0.25">
      <c r="A33" s="62" t="s">
        <v>612</v>
      </c>
      <c r="B33" s="111">
        <v>252</v>
      </c>
      <c r="C33" s="111">
        <v>167</v>
      </c>
      <c r="D33" s="111">
        <v>44</v>
      </c>
      <c r="E33" s="111">
        <v>0</v>
      </c>
      <c r="F33" s="111">
        <v>4</v>
      </c>
      <c r="G33" s="111">
        <v>4</v>
      </c>
      <c r="H33" s="111">
        <v>33</v>
      </c>
      <c r="I33" s="106"/>
      <c r="J33" s="65" t="s">
        <v>613</v>
      </c>
      <c r="K33" s="114"/>
      <c r="L33" s="113"/>
      <c r="M33" s="113"/>
      <c r="N33" s="113" t="s">
        <v>25</v>
      </c>
      <c r="P33" s="109"/>
    </row>
    <row r="34" spans="1:16" s="67" customFormat="1" ht="12.75" customHeight="1" x14ac:dyDescent="0.25">
      <c r="A34" s="62" t="s">
        <v>614</v>
      </c>
      <c r="B34" s="111">
        <v>87</v>
      </c>
      <c r="C34" s="111">
        <v>47</v>
      </c>
      <c r="D34" s="111">
        <v>10</v>
      </c>
      <c r="E34" s="111">
        <v>0</v>
      </c>
      <c r="F34" s="111">
        <v>0</v>
      </c>
      <c r="G34" s="111">
        <v>1</v>
      </c>
      <c r="H34" s="111">
        <v>29</v>
      </c>
      <c r="I34" s="106"/>
      <c r="J34" s="65" t="s">
        <v>615</v>
      </c>
      <c r="K34" s="114"/>
      <c r="L34" s="113"/>
      <c r="M34" s="113"/>
      <c r="N34" s="113" t="s">
        <v>25</v>
      </c>
      <c r="P34" s="109"/>
    </row>
    <row r="35" spans="1:16" s="67" customFormat="1" ht="12.75" customHeight="1" x14ac:dyDescent="0.25">
      <c r="A35" s="62" t="s">
        <v>616</v>
      </c>
      <c r="B35" s="111">
        <v>1524</v>
      </c>
      <c r="C35" s="111">
        <v>1233</v>
      </c>
      <c r="D35" s="111">
        <v>208</v>
      </c>
      <c r="E35" s="111">
        <v>6</v>
      </c>
      <c r="F35" s="111">
        <v>25</v>
      </c>
      <c r="G35" s="111">
        <v>32</v>
      </c>
      <c r="H35" s="111">
        <v>20</v>
      </c>
      <c r="I35" s="106"/>
      <c r="J35" s="65" t="s">
        <v>617</v>
      </c>
      <c r="K35" s="114"/>
      <c r="L35" s="113"/>
      <c r="M35" s="113"/>
      <c r="N35" s="113" t="s">
        <v>25</v>
      </c>
      <c r="P35" s="109"/>
    </row>
    <row r="36" spans="1:16" s="67" customFormat="1" ht="12.75" customHeight="1" x14ac:dyDescent="0.25">
      <c r="A36" s="62" t="s">
        <v>618</v>
      </c>
      <c r="B36" s="111">
        <v>204</v>
      </c>
      <c r="C36" s="111">
        <v>161</v>
      </c>
      <c r="D36" s="111">
        <v>34</v>
      </c>
      <c r="E36" s="111">
        <v>0</v>
      </c>
      <c r="F36" s="111">
        <v>0</v>
      </c>
      <c r="G36" s="111">
        <v>4</v>
      </c>
      <c r="H36" s="111">
        <v>5</v>
      </c>
      <c r="I36" s="106"/>
      <c r="J36" s="65" t="s">
        <v>619</v>
      </c>
      <c r="K36" s="114"/>
      <c r="L36" s="113"/>
      <c r="M36" s="113"/>
      <c r="N36" s="113" t="s">
        <v>25</v>
      </c>
      <c r="P36" s="109"/>
    </row>
    <row r="37" spans="1:16" s="55" customFormat="1" ht="12.75" customHeight="1" x14ac:dyDescent="0.25">
      <c r="A37" s="55" t="s">
        <v>620</v>
      </c>
      <c r="B37" s="106">
        <v>27587</v>
      </c>
      <c r="C37" s="106">
        <v>23153</v>
      </c>
      <c r="D37" s="106">
        <v>3538</v>
      </c>
      <c r="E37" s="106">
        <v>94</v>
      </c>
      <c r="F37" s="106">
        <v>125</v>
      </c>
      <c r="G37" s="106">
        <v>288</v>
      </c>
      <c r="H37" s="106">
        <v>389</v>
      </c>
      <c r="I37" s="106"/>
      <c r="J37" s="60" t="s">
        <v>621</v>
      </c>
      <c r="K37" s="110"/>
      <c r="L37" s="108"/>
      <c r="M37" s="108" t="s">
        <v>25</v>
      </c>
      <c r="N37" s="108"/>
      <c r="P37" s="109"/>
    </row>
    <row r="38" spans="1:16" s="67" customFormat="1" ht="12.75" customHeight="1" x14ac:dyDescent="0.25">
      <c r="A38" s="62" t="s">
        <v>622</v>
      </c>
      <c r="B38" s="111">
        <v>161</v>
      </c>
      <c r="C38" s="111">
        <v>90</v>
      </c>
      <c r="D38" s="111">
        <v>30</v>
      </c>
      <c r="E38" s="111">
        <v>1</v>
      </c>
      <c r="F38" s="111">
        <v>1</v>
      </c>
      <c r="G38" s="111">
        <v>1</v>
      </c>
      <c r="H38" s="111">
        <v>38</v>
      </c>
      <c r="I38" s="106"/>
      <c r="J38" s="65" t="s">
        <v>623</v>
      </c>
      <c r="K38" s="114"/>
      <c r="L38" s="113"/>
      <c r="M38" s="113"/>
      <c r="N38" s="113" t="s">
        <v>25</v>
      </c>
      <c r="P38" s="109"/>
    </row>
    <row r="39" spans="1:16" s="67" customFormat="1" ht="12.75" customHeight="1" x14ac:dyDescent="0.25">
      <c r="A39" s="62" t="s">
        <v>624</v>
      </c>
      <c r="B39" s="111">
        <v>267</v>
      </c>
      <c r="C39" s="111">
        <v>233</v>
      </c>
      <c r="D39" s="111">
        <v>29</v>
      </c>
      <c r="E39" s="111">
        <v>0</v>
      </c>
      <c r="F39" s="111">
        <v>2</v>
      </c>
      <c r="G39" s="111">
        <v>1</v>
      </c>
      <c r="H39" s="111">
        <v>2</v>
      </c>
      <c r="I39" s="106"/>
      <c r="J39" s="65" t="s">
        <v>625</v>
      </c>
      <c r="K39" s="114"/>
      <c r="L39" s="113"/>
      <c r="M39" s="113"/>
      <c r="N39" s="113" t="s">
        <v>25</v>
      </c>
      <c r="P39" s="109"/>
    </row>
    <row r="40" spans="1:16" s="67" customFormat="1" ht="12.75" customHeight="1" x14ac:dyDescent="0.25">
      <c r="A40" s="62" t="s">
        <v>626</v>
      </c>
      <c r="B40" s="111">
        <v>1452</v>
      </c>
      <c r="C40" s="111">
        <v>1279</v>
      </c>
      <c r="D40" s="111">
        <v>129</v>
      </c>
      <c r="E40" s="111">
        <v>1</v>
      </c>
      <c r="F40" s="111">
        <v>11</v>
      </c>
      <c r="G40" s="111">
        <v>5</v>
      </c>
      <c r="H40" s="111">
        <v>27</v>
      </c>
      <c r="I40" s="106"/>
      <c r="J40" s="65" t="s">
        <v>627</v>
      </c>
      <c r="K40" s="112"/>
      <c r="L40" s="113"/>
      <c r="M40" s="113"/>
      <c r="N40" s="113" t="s">
        <v>25</v>
      </c>
      <c r="P40" s="109"/>
    </row>
    <row r="41" spans="1:16" s="67" customFormat="1" ht="12.75" customHeight="1" x14ac:dyDescent="0.25">
      <c r="A41" s="62" t="s">
        <v>628</v>
      </c>
      <c r="B41" s="111">
        <v>2032</v>
      </c>
      <c r="C41" s="111">
        <v>1788</v>
      </c>
      <c r="D41" s="111">
        <v>217</v>
      </c>
      <c r="E41" s="111">
        <v>0</v>
      </c>
      <c r="F41" s="111">
        <v>7</v>
      </c>
      <c r="G41" s="111">
        <v>5</v>
      </c>
      <c r="H41" s="111">
        <v>15</v>
      </c>
      <c r="I41" s="106"/>
      <c r="J41" s="65" t="s">
        <v>629</v>
      </c>
      <c r="K41" s="112"/>
      <c r="L41" s="113"/>
      <c r="M41" s="113"/>
      <c r="N41" s="113" t="s">
        <v>25</v>
      </c>
      <c r="P41" s="109"/>
    </row>
    <row r="42" spans="1:16" s="67" customFormat="1" ht="12.75" customHeight="1" x14ac:dyDescent="0.25">
      <c r="A42" s="62" t="s">
        <v>630</v>
      </c>
      <c r="B42" s="111">
        <v>2271</v>
      </c>
      <c r="C42" s="111">
        <v>1969</v>
      </c>
      <c r="D42" s="111">
        <v>247</v>
      </c>
      <c r="E42" s="111">
        <v>15</v>
      </c>
      <c r="F42" s="111">
        <v>10</v>
      </c>
      <c r="G42" s="111">
        <v>7</v>
      </c>
      <c r="H42" s="111">
        <v>23</v>
      </c>
      <c r="I42" s="106"/>
      <c r="J42" s="65" t="s">
        <v>631</v>
      </c>
      <c r="K42" s="112"/>
      <c r="L42" s="113"/>
      <c r="M42" s="113"/>
      <c r="N42" s="113" t="s">
        <v>25</v>
      </c>
      <c r="P42" s="109"/>
    </row>
    <row r="43" spans="1:16" s="67" customFormat="1" ht="12.75" customHeight="1" x14ac:dyDescent="0.25">
      <c r="A43" s="62" t="s">
        <v>632</v>
      </c>
      <c r="B43" s="111">
        <v>578</v>
      </c>
      <c r="C43" s="111">
        <v>459</v>
      </c>
      <c r="D43" s="111">
        <v>64</v>
      </c>
      <c r="E43" s="111">
        <v>0</v>
      </c>
      <c r="F43" s="111">
        <v>5</v>
      </c>
      <c r="G43" s="111">
        <v>30</v>
      </c>
      <c r="H43" s="111">
        <v>20</v>
      </c>
      <c r="I43" s="106"/>
      <c r="J43" s="65" t="s">
        <v>633</v>
      </c>
      <c r="K43" s="114"/>
      <c r="L43" s="113"/>
      <c r="M43" s="113"/>
      <c r="N43" s="113" t="s">
        <v>25</v>
      </c>
      <c r="P43" s="109"/>
    </row>
    <row r="44" spans="1:16" s="67" customFormat="1" ht="12.75" customHeight="1" x14ac:dyDescent="0.25">
      <c r="A44" s="62" t="s">
        <v>634</v>
      </c>
      <c r="B44" s="111">
        <v>1401</v>
      </c>
      <c r="C44" s="111">
        <v>1185</v>
      </c>
      <c r="D44" s="111">
        <v>152</v>
      </c>
      <c r="E44" s="111">
        <v>0</v>
      </c>
      <c r="F44" s="111">
        <v>7</v>
      </c>
      <c r="G44" s="111">
        <v>36</v>
      </c>
      <c r="H44" s="111">
        <v>21</v>
      </c>
      <c r="I44" s="106"/>
      <c r="J44" s="65" t="s">
        <v>635</v>
      </c>
      <c r="K44" s="112"/>
      <c r="L44" s="113"/>
      <c r="M44" s="113"/>
      <c r="N44" s="113" t="s">
        <v>25</v>
      </c>
      <c r="P44" s="109"/>
    </row>
    <row r="45" spans="1:16" s="67" customFormat="1" ht="12.75" customHeight="1" x14ac:dyDescent="0.25">
      <c r="A45" s="62" t="s">
        <v>636</v>
      </c>
      <c r="B45" s="111">
        <v>7420</v>
      </c>
      <c r="C45" s="111">
        <v>6479</v>
      </c>
      <c r="D45" s="111">
        <v>766</v>
      </c>
      <c r="E45" s="111">
        <v>5</v>
      </c>
      <c r="F45" s="111">
        <v>16</v>
      </c>
      <c r="G45" s="111">
        <v>81</v>
      </c>
      <c r="H45" s="111">
        <v>73</v>
      </c>
      <c r="I45" s="106"/>
      <c r="J45" s="65" t="s">
        <v>637</v>
      </c>
      <c r="K45" s="112"/>
      <c r="L45" s="113"/>
      <c r="M45" s="113"/>
      <c r="N45" s="113" t="s">
        <v>25</v>
      </c>
      <c r="P45" s="109"/>
    </row>
    <row r="46" spans="1:16" s="67" customFormat="1" ht="12.75" customHeight="1" x14ac:dyDescent="0.25">
      <c r="A46" s="62" t="s">
        <v>638</v>
      </c>
      <c r="B46" s="111">
        <v>787</v>
      </c>
      <c r="C46" s="111">
        <v>651</v>
      </c>
      <c r="D46" s="111">
        <v>105</v>
      </c>
      <c r="E46" s="111">
        <v>0</v>
      </c>
      <c r="F46" s="111">
        <v>6</v>
      </c>
      <c r="G46" s="111">
        <v>12</v>
      </c>
      <c r="H46" s="111">
        <v>13</v>
      </c>
      <c r="I46" s="106"/>
      <c r="J46" s="65" t="s">
        <v>639</v>
      </c>
      <c r="K46" s="112"/>
      <c r="L46" s="113"/>
      <c r="M46" s="113"/>
      <c r="N46" s="113" t="s">
        <v>25</v>
      </c>
      <c r="P46" s="109"/>
    </row>
    <row r="47" spans="1:16" s="55" customFormat="1" ht="12.75" customHeight="1" x14ac:dyDescent="0.25">
      <c r="A47" s="62" t="s">
        <v>640</v>
      </c>
      <c r="B47" s="111">
        <v>1889</v>
      </c>
      <c r="C47" s="111">
        <v>1608</v>
      </c>
      <c r="D47" s="111">
        <v>176</v>
      </c>
      <c r="E47" s="111">
        <v>62</v>
      </c>
      <c r="F47" s="111">
        <v>9</v>
      </c>
      <c r="G47" s="111">
        <v>8</v>
      </c>
      <c r="H47" s="111">
        <v>26</v>
      </c>
      <c r="I47" s="106"/>
      <c r="J47" s="65" t="s">
        <v>641</v>
      </c>
      <c r="K47" s="114"/>
      <c r="L47" s="108"/>
      <c r="M47" s="108"/>
      <c r="N47" s="108" t="s">
        <v>25</v>
      </c>
      <c r="P47" s="109"/>
    </row>
    <row r="48" spans="1:16" s="67" customFormat="1" ht="12.75" customHeight="1" x14ac:dyDescent="0.25">
      <c r="A48" s="62" t="s">
        <v>642</v>
      </c>
      <c r="B48" s="111">
        <v>691</v>
      </c>
      <c r="C48" s="111">
        <v>592</v>
      </c>
      <c r="D48" s="111">
        <v>74</v>
      </c>
      <c r="E48" s="111">
        <v>0</v>
      </c>
      <c r="F48" s="111">
        <v>8</v>
      </c>
      <c r="G48" s="111">
        <v>5</v>
      </c>
      <c r="H48" s="111">
        <v>12</v>
      </c>
      <c r="I48" s="106"/>
      <c r="J48" s="65" t="s">
        <v>643</v>
      </c>
      <c r="K48" s="112"/>
      <c r="L48" s="113"/>
      <c r="M48" s="113"/>
      <c r="N48" s="113" t="s">
        <v>25</v>
      </c>
      <c r="P48" s="109"/>
    </row>
    <row r="49" spans="1:16" s="67" customFormat="1" ht="12.75" customHeight="1" x14ac:dyDescent="0.25">
      <c r="A49" s="62" t="s">
        <v>644</v>
      </c>
      <c r="B49" s="111">
        <v>192</v>
      </c>
      <c r="C49" s="111">
        <v>159</v>
      </c>
      <c r="D49" s="111">
        <v>32</v>
      </c>
      <c r="E49" s="111">
        <v>0</v>
      </c>
      <c r="F49" s="111">
        <v>0</v>
      </c>
      <c r="G49" s="111">
        <v>0</v>
      </c>
      <c r="H49" s="111">
        <v>1</v>
      </c>
      <c r="I49" s="106"/>
      <c r="J49" s="65" t="s">
        <v>645</v>
      </c>
      <c r="K49" s="114"/>
      <c r="L49" s="113"/>
      <c r="M49" s="113"/>
      <c r="N49" s="113" t="s">
        <v>25</v>
      </c>
      <c r="P49" s="109"/>
    </row>
    <row r="50" spans="1:16" s="67" customFormat="1" ht="12.75" customHeight="1" x14ac:dyDescent="0.25">
      <c r="A50" s="62" t="s">
        <v>646</v>
      </c>
      <c r="B50" s="111">
        <v>852</v>
      </c>
      <c r="C50" s="111">
        <v>702</v>
      </c>
      <c r="D50" s="111">
        <v>88</v>
      </c>
      <c r="E50" s="111">
        <v>0</v>
      </c>
      <c r="F50" s="111">
        <v>6</v>
      </c>
      <c r="G50" s="111">
        <v>44</v>
      </c>
      <c r="H50" s="111">
        <v>12</v>
      </c>
      <c r="I50" s="106"/>
      <c r="J50" s="65" t="s">
        <v>647</v>
      </c>
      <c r="K50" s="112"/>
      <c r="L50" s="113"/>
      <c r="M50" s="113"/>
      <c r="N50" s="113" t="s">
        <v>25</v>
      </c>
      <c r="P50" s="109"/>
    </row>
    <row r="51" spans="1:16" s="67" customFormat="1" ht="12.75" customHeight="1" x14ac:dyDescent="0.25">
      <c r="A51" s="62" t="s">
        <v>648</v>
      </c>
      <c r="B51" s="111">
        <v>174</v>
      </c>
      <c r="C51" s="111">
        <v>136</v>
      </c>
      <c r="D51" s="111">
        <v>19</v>
      </c>
      <c r="E51" s="111">
        <v>0</v>
      </c>
      <c r="F51" s="111">
        <v>2</v>
      </c>
      <c r="G51" s="111">
        <v>1</v>
      </c>
      <c r="H51" s="111">
        <v>16</v>
      </c>
      <c r="I51" s="106"/>
      <c r="J51" s="65" t="s">
        <v>649</v>
      </c>
      <c r="K51" s="114"/>
      <c r="L51" s="113"/>
      <c r="M51" s="113"/>
      <c r="N51" s="113" t="s">
        <v>25</v>
      </c>
      <c r="P51" s="109"/>
    </row>
    <row r="52" spans="1:16" s="67" customFormat="1" ht="12.75" customHeight="1" x14ac:dyDescent="0.25">
      <c r="A52" s="62" t="s">
        <v>650</v>
      </c>
      <c r="B52" s="111">
        <v>1079</v>
      </c>
      <c r="C52" s="111">
        <v>943</v>
      </c>
      <c r="D52" s="111">
        <v>107</v>
      </c>
      <c r="E52" s="111">
        <v>0</v>
      </c>
      <c r="F52" s="111">
        <v>9</v>
      </c>
      <c r="G52" s="111">
        <v>9</v>
      </c>
      <c r="H52" s="111">
        <v>11</v>
      </c>
      <c r="I52" s="106"/>
      <c r="J52" s="65" t="s">
        <v>651</v>
      </c>
      <c r="K52" s="112"/>
      <c r="L52" s="113"/>
      <c r="M52" s="113"/>
      <c r="N52" s="113" t="s">
        <v>25</v>
      </c>
      <c r="P52" s="109"/>
    </row>
    <row r="53" spans="1:16" s="67" customFormat="1" ht="12.75" customHeight="1" x14ac:dyDescent="0.25">
      <c r="A53" s="62" t="s">
        <v>652</v>
      </c>
      <c r="B53" s="111">
        <v>970</v>
      </c>
      <c r="C53" s="111">
        <v>824</v>
      </c>
      <c r="D53" s="111">
        <v>99</v>
      </c>
      <c r="E53" s="111">
        <v>0</v>
      </c>
      <c r="F53" s="111">
        <v>9</v>
      </c>
      <c r="G53" s="111">
        <v>13</v>
      </c>
      <c r="H53" s="111">
        <v>25</v>
      </c>
      <c r="I53" s="106"/>
      <c r="J53" s="65" t="s">
        <v>653</v>
      </c>
      <c r="K53" s="112"/>
      <c r="L53" s="113"/>
      <c r="M53" s="113"/>
      <c r="N53" s="113" t="s">
        <v>25</v>
      </c>
      <c r="P53" s="109"/>
    </row>
    <row r="54" spans="1:16" s="67" customFormat="1" ht="12.75" customHeight="1" x14ac:dyDescent="0.25">
      <c r="A54" s="62" t="s">
        <v>654</v>
      </c>
      <c r="B54" s="111">
        <v>5371</v>
      </c>
      <c r="C54" s="111">
        <v>4056</v>
      </c>
      <c r="D54" s="111">
        <v>1204</v>
      </c>
      <c r="E54" s="111">
        <v>10</v>
      </c>
      <c r="F54" s="111">
        <v>17</v>
      </c>
      <c r="G54" s="111">
        <v>30</v>
      </c>
      <c r="H54" s="111">
        <v>54</v>
      </c>
      <c r="I54" s="106"/>
      <c r="J54" s="65" t="s">
        <v>655</v>
      </c>
      <c r="K54" s="112"/>
      <c r="L54" s="113"/>
      <c r="M54" s="113"/>
      <c r="N54" s="113" t="s">
        <v>25</v>
      </c>
      <c r="P54" s="109"/>
    </row>
    <row r="55" spans="1:16" s="67" customFormat="1" ht="12.75" customHeight="1" x14ac:dyDescent="0.25">
      <c r="A55" s="55" t="s">
        <v>656</v>
      </c>
      <c r="B55" s="106">
        <v>1182</v>
      </c>
      <c r="C55" s="106">
        <v>677</v>
      </c>
      <c r="D55" s="106">
        <v>125</v>
      </c>
      <c r="E55" s="106">
        <v>4</v>
      </c>
      <c r="F55" s="106">
        <v>10</v>
      </c>
      <c r="G55" s="106">
        <v>15</v>
      </c>
      <c r="H55" s="106">
        <v>351</v>
      </c>
      <c r="I55" s="106"/>
      <c r="J55" s="60" t="s">
        <v>657</v>
      </c>
      <c r="K55" s="110"/>
      <c r="L55" s="113"/>
      <c r="M55" s="113" t="s">
        <v>25</v>
      </c>
      <c r="N55" s="113"/>
      <c r="P55" s="109"/>
    </row>
    <row r="56" spans="1:16" s="67" customFormat="1" ht="12.75" customHeight="1" x14ac:dyDescent="0.25">
      <c r="A56" s="62" t="s">
        <v>658</v>
      </c>
      <c r="B56" s="111">
        <v>78</v>
      </c>
      <c r="C56" s="111">
        <v>20</v>
      </c>
      <c r="D56" s="111">
        <v>15</v>
      </c>
      <c r="E56" s="111">
        <v>0</v>
      </c>
      <c r="F56" s="111">
        <v>0</v>
      </c>
      <c r="G56" s="111">
        <v>0</v>
      </c>
      <c r="H56" s="111">
        <v>43</v>
      </c>
      <c r="I56" s="106"/>
      <c r="J56" s="65" t="s">
        <v>659</v>
      </c>
      <c r="K56" s="112"/>
      <c r="L56" s="113"/>
      <c r="M56" s="113"/>
      <c r="N56" s="113" t="s">
        <v>25</v>
      </c>
      <c r="P56" s="109"/>
    </row>
    <row r="57" spans="1:16" s="67" customFormat="1" ht="12.75" customHeight="1" x14ac:dyDescent="0.25">
      <c r="A57" s="62" t="s">
        <v>660</v>
      </c>
      <c r="B57" s="111">
        <v>540</v>
      </c>
      <c r="C57" s="111">
        <v>352</v>
      </c>
      <c r="D57" s="111">
        <v>48</v>
      </c>
      <c r="E57" s="111">
        <v>3</v>
      </c>
      <c r="F57" s="111">
        <v>5</v>
      </c>
      <c r="G57" s="111">
        <v>10</v>
      </c>
      <c r="H57" s="111">
        <v>122</v>
      </c>
      <c r="I57" s="106"/>
      <c r="J57" s="65" t="s">
        <v>661</v>
      </c>
      <c r="K57" s="112"/>
      <c r="L57" s="113"/>
      <c r="M57" s="113"/>
      <c r="N57" s="113" t="s">
        <v>25</v>
      </c>
      <c r="P57" s="109"/>
    </row>
    <row r="58" spans="1:16" s="67" customFormat="1" ht="12.75" customHeight="1" x14ac:dyDescent="0.25">
      <c r="A58" s="62" t="s">
        <v>662</v>
      </c>
      <c r="B58" s="111">
        <v>127</v>
      </c>
      <c r="C58" s="111">
        <v>55</v>
      </c>
      <c r="D58" s="111">
        <v>13</v>
      </c>
      <c r="E58" s="111">
        <v>0</v>
      </c>
      <c r="F58" s="111">
        <v>0</v>
      </c>
      <c r="G58" s="111">
        <v>1</v>
      </c>
      <c r="H58" s="111">
        <v>58</v>
      </c>
      <c r="I58" s="106"/>
      <c r="J58" s="65" t="s">
        <v>663</v>
      </c>
      <c r="K58" s="112"/>
      <c r="L58" s="113"/>
      <c r="M58" s="113"/>
      <c r="N58" s="113" t="s">
        <v>25</v>
      </c>
      <c r="P58" s="109"/>
    </row>
    <row r="59" spans="1:16" s="67" customFormat="1" ht="12.75" customHeight="1" x14ac:dyDescent="0.25">
      <c r="A59" s="62" t="s">
        <v>664</v>
      </c>
      <c r="B59" s="111">
        <v>60</v>
      </c>
      <c r="C59" s="111">
        <v>30</v>
      </c>
      <c r="D59" s="111">
        <v>10</v>
      </c>
      <c r="E59" s="111">
        <v>0</v>
      </c>
      <c r="F59" s="111">
        <v>4</v>
      </c>
      <c r="G59" s="111">
        <v>1</v>
      </c>
      <c r="H59" s="111">
        <v>15</v>
      </c>
      <c r="I59" s="106"/>
      <c r="J59" s="65" t="s">
        <v>665</v>
      </c>
      <c r="K59" s="112"/>
      <c r="L59" s="113"/>
      <c r="M59" s="113"/>
      <c r="N59" s="113" t="s">
        <v>25</v>
      </c>
      <c r="P59" s="109"/>
    </row>
    <row r="60" spans="1:16" s="67" customFormat="1" ht="12.75" customHeight="1" x14ac:dyDescent="0.25">
      <c r="A60" s="62" t="s">
        <v>666</v>
      </c>
      <c r="B60" s="111">
        <v>247</v>
      </c>
      <c r="C60" s="111">
        <v>145</v>
      </c>
      <c r="D60" s="111">
        <v>25</v>
      </c>
      <c r="E60" s="111">
        <v>0</v>
      </c>
      <c r="F60" s="111">
        <v>0</v>
      </c>
      <c r="G60" s="111">
        <v>3</v>
      </c>
      <c r="H60" s="111">
        <v>74</v>
      </c>
      <c r="I60" s="106"/>
      <c r="J60" s="65" t="s">
        <v>667</v>
      </c>
      <c r="K60" s="112"/>
      <c r="L60" s="113"/>
      <c r="M60" s="113"/>
      <c r="N60" s="113" t="s">
        <v>25</v>
      </c>
      <c r="P60" s="109"/>
    </row>
    <row r="61" spans="1:16" s="67" customFormat="1" ht="12.75" customHeight="1" x14ac:dyDescent="0.25">
      <c r="A61" s="62" t="s">
        <v>668</v>
      </c>
      <c r="B61" s="111">
        <v>130</v>
      </c>
      <c r="C61" s="111">
        <v>75</v>
      </c>
      <c r="D61" s="111">
        <v>14</v>
      </c>
      <c r="E61" s="111">
        <v>1</v>
      </c>
      <c r="F61" s="111">
        <v>1</v>
      </c>
      <c r="G61" s="111">
        <v>0</v>
      </c>
      <c r="H61" s="111">
        <v>39</v>
      </c>
      <c r="I61" s="106"/>
      <c r="J61" s="65" t="s">
        <v>669</v>
      </c>
      <c r="K61" s="112"/>
      <c r="L61" s="113"/>
      <c r="M61" s="113"/>
      <c r="N61" s="113" t="s">
        <v>25</v>
      </c>
      <c r="P61" s="109"/>
    </row>
    <row r="62" spans="1:16" s="67" customFormat="1" ht="12.75" customHeight="1" x14ac:dyDescent="0.25">
      <c r="A62" s="55" t="s">
        <v>670</v>
      </c>
      <c r="B62" s="106">
        <v>5246</v>
      </c>
      <c r="C62" s="106">
        <v>4031</v>
      </c>
      <c r="D62" s="106">
        <v>859</v>
      </c>
      <c r="E62" s="106">
        <v>5</v>
      </c>
      <c r="F62" s="106">
        <v>36</v>
      </c>
      <c r="G62" s="106">
        <v>67</v>
      </c>
      <c r="H62" s="106">
        <v>248</v>
      </c>
      <c r="I62" s="106"/>
      <c r="J62" s="60" t="s">
        <v>671</v>
      </c>
      <c r="K62" s="110"/>
      <c r="L62" s="113"/>
      <c r="M62" s="113" t="s">
        <v>25</v>
      </c>
      <c r="N62" s="113"/>
      <c r="P62" s="109"/>
    </row>
    <row r="63" spans="1:16" s="55" customFormat="1" ht="12.75" customHeight="1" x14ac:dyDescent="0.25">
      <c r="A63" s="62" t="s">
        <v>672</v>
      </c>
      <c r="B63" s="111">
        <v>637</v>
      </c>
      <c r="C63" s="111">
        <v>510</v>
      </c>
      <c r="D63" s="111">
        <v>82</v>
      </c>
      <c r="E63" s="111">
        <v>0</v>
      </c>
      <c r="F63" s="111">
        <v>4</v>
      </c>
      <c r="G63" s="111">
        <v>7</v>
      </c>
      <c r="H63" s="111">
        <v>34</v>
      </c>
      <c r="I63" s="106"/>
      <c r="J63" s="65" t="s">
        <v>673</v>
      </c>
      <c r="K63" s="112"/>
      <c r="L63" s="108"/>
      <c r="M63" s="108"/>
      <c r="N63" s="108" t="s">
        <v>25</v>
      </c>
      <c r="P63" s="109"/>
    </row>
    <row r="64" spans="1:16" s="67" customFormat="1" ht="12.75" customHeight="1" x14ac:dyDescent="0.25">
      <c r="A64" s="62" t="s">
        <v>674</v>
      </c>
      <c r="B64" s="111">
        <v>162</v>
      </c>
      <c r="C64" s="111">
        <v>115</v>
      </c>
      <c r="D64" s="111">
        <v>17</v>
      </c>
      <c r="E64" s="111">
        <v>0</v>
      </c>
      <c r="F64" s="111">
        <v>3</v>
      </c>
      <c r="G64" s="111">
        <v>0</v>
      </c>
      <c r="H64" s="111">
        <v>27</v>
      </c>
      <c r="I64" s="106"/>
      <c r="J64" s="65" t="s">
        <v>675</v>
      </c>
      <c r="K64" s="112"/>
      <c r="L64" s="113"/>
      <c r="M64" s="113"/>
      <c r="N64" s="113" t="s">
        <v>25</v>
      </c>
      <c r="P64" s="109"/>
    </row>
    <row r="65" spans="1:16" s="67" customFormat="1" ht="12.75" customHeight="1" x14ac:dyDescent="0.25">
      <c r="A65" s="62" t="s">
        <v>676</v>
      </c>
      <c r="B65" s="111">
        <v>85</v>
      </c>
      <c r="C65" s="111">
        <v>55</v>
      </c>
      <c r="D65" s="111">
        <v>14</v>
      </c>
      <c r="E65" s="111">
        <v>0</v>
      </c>
      <c r="F65" s="111">
        <v>0</v>
      </c>
      <c r="G65" s="111">
        <v>0</v>
      </c>
      <c r="H65" s="111">
        <v>16</v>
      </c>
      <c r="I65" s="106"/>
      <c r="J65" s="65" t="s">
        <v>677</v>
      </c>
      <c r="K65" s="114"/>
      <c r="L65" s="113"/>
      <c r="M65" s="113"/>
      <c r="N65" s="113" t="s">
        <v>25</v>
      </c>
      <c r="P65" s="109"/>
    </row>
    <row r="66" spans="1:16" s="67" customFormat="1" ht="12.75" customHeight="1" x14ac:dyDescent="0.25">
      <c r="A66" s="62" t="s">
        <v>678</v>
      </c>
      <c r="B66" s="111">
        <v>234</v>
      </c>
      <c r="C66" s="111">
        <v>167</v>
      </c>
      <c r="D66" s="111">
        <v>27</v>
      </c>
      <c r="E66" s="111">
        <v>0</v>
      </c>
      <c r="F66" s="111">
        <v>3</v>
      </c>
      <c r="G66" s="111">
        <v>3</v>
      </c>
      <c r="H66" s="111">
        <v>34</v>
      </c>
      <c r="I66" s="106"/>
      <c r="J66" s="65" t="s">
        <v>679</v>
      </c>
      <c r="K66" s="114"/>
      <c r="L66" s="113"/>
      <c r="M66" s="113"/>
      <c r="N66" s="113" t="s">
        <v>25</v>
      </c>
      <c r="P66" s="109"/>
    </row>
    <row r="67" spans="1:16" s="67" customFormat="1" ht="12.75" customHeight="1" x14ac:dyDescent="0.25">
      <c r="A67" s="62" t="s">
        <v>680</v>
      </c>
      <c r="B67" s="111">
        <v>131</v>
      </c>
      <c r="C67" s="111">
        <v>92</v>
      </c>
      <c r="D67" s="111">
        <v>11</v>
      </c>
      <c r="E67" s="111">
        <v>0</v>
      </c>
      <c r="F67" s="111">
        <v>0</v>
      </c>
      <c r="G67" s="111">
        <v>0</v>
      </c>
      <c r="H67" s="111">
        <v>28</v>
      </c>
      <c r="I67" s="106"/>
      <c r="J67" s="65" t="s">
        <v>681</v>
      </c>
      <c r="K67" s="112"/>
      <c r="L67" s="113"/>
      <c r="M67" s="113"/>
      <c r="N67" s="113" t="s">
        <v>25</v>
      </c>
      <c r="P67" s="109"/>
    </row>
    <row r="68" spans="1:16" s="67" customFormat="1" ht="12.75" customHeight="1" x14ac:dyDescent="0.25">
      <c r="A68" s="62" t="s">
        <v>682</v>
      </c>
      <c r="B68" s="111">
        <v>733</v>
      </c>
      <c r="C68" s="111">
        <v>604</v>
      </c>
      <c r="D68" s="111">
        <v>94</v>
      </c>
      <c r="E68" s="111">
        <v>0</v>
      </c>
      <c r="F68" s="111">
        <v>3</v>
      </c>
      <c r="G68" s="111">
        <v>3</v>
      </c>
      <c r="H68" s="111">
        <v>29</v>
      </c>
      <c r="I68" s="106"/>
      <c r="J68" s="65" t="s">
        <v>683</v>
      </c>
      <c r="K68" s="112"/>
      <c r="L68" s="113"/>
      <c r="M68" s="113"/>
      <c r="N68" s="113" t="s">
        <v>25</v>
      </c>
      <c r="P68" s="109"/>
    </row>
    <row r="69" spans="1:16" s="55" customFormat="1" ht="12.75" customHeight="1" x14ac:dyDescent="0.25">
      <c r="A69" s="62" t="s">
        <v>684</v>
      </c>
      <c r="B69" s="111">
        <v>466</v>
      </c>
      <c r="C69" s="111">
        <v>293</v>
      </c>
      <c r="D69" s="111">
        <v>116</v>
      </c>
      <c r="E69" s="111">
        <v>0</v>
      </c>
      <c r="F69" s="111">
        <v>6</v>
      </c>
      <c r="G69" s="111">
        <v>36</v>
      </c>
      <c r="H69" s="111">
        <v>15</v>
      </c>
      <c r="I69" s="106"/>
      <c r="J69" s="65" t="s">
        <v>685</v>
      </c>
      <c r="K69" s="112"/>
      <c r="L69" s="108"/>
      <c r="M69" s="108"/>
      <c r="N69" s="108" t="s">
        <v>25</v>
      </c>
      <c r="P69" s="109"/>
    </row>
    <row r="70" spans="1:16" s="67" customFormat="1" ht="12.75" customHeight="1" x14ac:dyDescent="0.25">
      <c r="A70" s="62" t="s">
        <v>686</v>
      </c>
      <c r="B70" s="111">
        <v>818</v>
      </c>
      <c r="C70" s="111">
        <v>699</v>
      </c>
      <c r="D70" s="111">
        <v>83</v>
      </c>
      <c r="E70" s="111">
        <v>0</v>
      </c>
      <c r="F70" s="111">
        <v>4</v>
      </c>
      <c r="G70" s="111">
        <v>10</v>
      </c>
      <c r="H70" s="111">
        <v>22</v>
      </c>
      <c r="I70" s="106"/>
      <c r="J70" s="65" t="s">
        <v>687</v>
      </c>
      <c r="K70" s="112"/>
      <c r="L70" s="113"/>
      <c r="M70" s="113"/>
      <c r="N70" s="113" t="s">
        <v>25</v>
      </c>
      <c r="P70" s="109"/>
    </row>
    <row r="71" spans="1:16" s="67" customFormat="1" ht="12.75" customHeight="1" x14ac:dyDescent="0.25">
      <c r="A71" s="62" t="s">
        <v>688</v>
      </c>
      <c r="B71" s="111">
        <v>588</v>
      </c>
      <c r="C71" s="111">
        <v>479</v>
      </c>
      <c r="D71" s="111">
        <v>97</v>
      </c>
      <c r="E71" s="111">
        <v>0</v>
      </c>
      <c r="F71" s="111">
        <v>2</v>
      </c>
      <c r="G71" s="111">
        <v>2</v>
      </c>
      <c r="H71" s="111">
        <v>8</v>
      </c>
      <c r="I71" s="106"/>
      <c r="J71" s="65" t="s">
        <v>689</v>
      </c>
      <c r="K71" s="112"/>
      <c r="L71" s="113"/>
      <c r="M71" s="113"/>
      <c r="N71" s="113" t="s">
        <v>25</v>
      </c>
      <c r="P71" s="109"/>
    </row>
    <row r="72" spans="1:16" s="67" customFormat="1" ht="12.75" customHeight="1" x14ac:dyDescent="0.25">
      <c r="A72" s="62" t="s">
        <v>690</v>
      </c>
      <c r="B72" s="111">
        <v>1353</v>
      </c>
      <c r="C72" s="111">
        <v>996</v>
      </c>
      <c r="D72" s="111">
        <v>309</v>
      </c>
      <c r="E72" s="111">
        <v>5</v>
      </c>
      <c r="F72" s="111">
        <v>11</v>
      </c>
      <c r="G72" s="111">
        <v>6</v>
      </c>
      <c r="H72" s="111">
        <v>26</v>
      </c>
      <c r="I72" s="106"/>
      <c r="J72" s="65" t="s">
        <v>691</v>
      </c>
      <c r="K72" s="112"/>
      <c r="L72" s="113"/>
      <c r="M72" s="113"/>
      <c r="N72" s="113" t="s">
        <v>25</v>
      </c>
      <c r="P72" s="109"/>
    </row>
    <row r="73" spans="1:16" s="67" customFormat="1" ht="12.75" customHeight="1" x14ac:dyDescent="0.25">
      <c r="A73" s="62" t="s">
        <v>692</v>
      </c>
      <c r="B73" s="111">
        <v>39</v>
      </c>
      <c r="C73" s="111">
        <v>21</v>
      </c>
      <c r="D73" s="111">
        <v>9</v>
      </c>
      <c r="E73" s="111">
        <v>0</v>
      </c>
      <c r="F73" s="111">
        <v>0</v>
      </c>
      <c r="G73" s="111">
        <v>0</v>
      </c>
      <c r="H73" s="111">
        <v>9</v>
      </c>
      <c r="I73" s="106"/>
      <c r="J73" s="65" t="s">
        <v>693</v>
      </c>
      <c r="K73" s="112"/>
      <c r="L73" s="113"/>
      <c r="M73" s="113"/>
      <c r="N73" s="113" t="s">
        <v>25</v>
      </c>
      <c r="P73" s="109"/>
    </row>
    <row r="74" spans="1:16" s="67" customFormat="1" ht="12.75" customHeight="1" x14ac:dyDescent="0.25">
      <c r="A74" s="55" t="s">
        <v>694</v>
      </c>
      <c r="B74" s="106">
        <v>2320</v>
      </c>
      <c r="C74" s="106">
        <v>1627</v>
      </c>
      <c r="D74" s="106">
        <v>229</v>
      </c>
      <c r="E74" s="106">
        <v>17</v>
      </c>
      <c r="F74" s="106">
        <v>7</v>
      </c>
      <c r="G74" s="106">
        <v>19</v>
      </c>
      <c r="H74" s="106">
        <v>421</v>
      </c>
      <c r="I74" s="106"/>
      <c r="J74" s="60" t="s">
        <v>695</v>
      </c>
      <c r="K74" s="110"/>
      <c r="L74" s="113"/>
      <c r="M74" s="113" t="s">
        <v>25</v>
      </c>
      <c r="N74" s="113"/>
      <c r="P74" s="109"/>
    </row>
    <row r="75" spans="1:16" s="67" customFormat="1" ht="12.75" customHeight="1" x14ac:dyDescent="0.25">
      <c r="A75" s="62" t="s">
        <v>696</v>
      </c>
      <c r="B75" s="111">
        <v>101</v>
      </c>
      <c r="C75" s="111">
        <v>48</v>
      </c>
      <c r="D75" s="111">
        <v>13</v>
      </c>
      <c r="E75" s="111">
        <v>0</v>
      </c>
      <c r="F75" s="111">
        <v>0</v>
      </c>
      <c r="G75" s="111">
        <v>0</v>
      </c>
      <c r="H75" s="111">
        <v>40</v>
      </c>
      <c r="I75" s="106"/>
      <c r="J75" s="65" t="s">
        <v>697</v>
      </c>
      <c r="K75" s="112"/>
      <c r="L75" s="113"/>
      <c r="M75" s="113"/>
      <c r="N75" s="113" t="s">
        <v>25</v>
      </c>
      <c r="P75" s="109"/>
    </row>
    <row r="76" spans="1:16" s="67" customFormat="1" ht="12.75" customHeight="1" x14ac:dyDescent="0.25">
      <c r="A76" s="62" t="s">
        <v>698</v>
      </c>
      <c r="B76" s="111">
        <v>60</v>
      </c>
      <c r="C76" s="111">
        <v>33</v>
      </c>
      <c r="D76" s="111">
        <v>5</v>
      </c>
      <c r="E76" s="111">
        <v>0</v>
      </c>
      <c r="F76" s="111">
        <v>0</v>
      </c>
      <c r="G76" s="111">
        <v>0</v>
      </c>
      <c r="H76" s="111">
        <v>22</v>
      </c>
      <c r="I76" s="106"/>
      <c r="J76" s="65" t="s">
        <v>699</v>
      </c>
      <c r="K76" s="112"/>
      <c r="L76" s="113"/>
      <c r="M76" s="113"/>
      <c r="N76" s="113" t="s">
        <v>25</v>
      </c>
      <c r="P76" s="109"/>
    </row>
    <row r="77" spans="1:16" s="67" customFormat="1" ht="12.75" customHeight="1" x14ac:dyDescent="0.25">
      <c r="A77" s="62" t="s">
        <v>700</v>
      </c>
      <c r="B77" s="111">
        <v>56</v>
      </c>
      <c r="C77" s="111">
        <v>25</v>
      </c>
      <c r="D77" s="111">
        <v>8</v>
      </c>
      <c r="E77" s="111">
        <v>0</v>
      </c>
      <c r="F77" s="111">
        <v>1</v>
      </c>
      <c r="G77" s="111">
        <v>0</v>
      </c>
      <c r="H77" s="111">
        <v>22</v>
      </c>
      <c r="I77" s="106"/>
      <c r="J77" s="65" t="s">
        <v>701</v>
      </c>
      <c r="K77" s="114"/>
      <c r="L77" s="113"/>
      <c r="M77" s="113"/>
      <c r="N77" s="113" t="s">
        <v>25</v>
      </c>
      <c r="P77" s="109"/>
    </row>
    <row r="78" spans="1:16" s="67" customFormat="1" ht="12.75" customHeight="1" x14ac:dyDescent="0.25">
      <c r="A78" s="62" t="s">
        <v>702</v>
      </c>
      <c r="B78" s="111">
        <v>19</v>
      </c>
      <c r="C78" s="111">
        <v>9</v>
      </c>
      <c r="D78" s="111">
        <v>3</v>
      </c>
      <c r="E78" s="111">
        <v>4</v>
      </c>
      <c r="F78" s="111">
        <v>0</v>
      </c>
      <c r="G78" s="111">
        <v>0</v>
      </c>
      <c r="H78" s="111">
        <v>3</v>
      </c>
      <c r="I78" s="106"/>
      <c r="J78" s="65" t="s">
        <v>703</v>
      </c>
      <c r="K78" s="114"/>
      <c r="L78" s="113"/>
      <c r="M78" s="113"/>
      <c r="N78" s="113" t="s">
        <v>25</v>
      </c>
      <c r="P78" s="109"/>
    </row>
    <row r="79" spans="1:16" s="67" customFormat="1" ht="12.75" customHeight="1" x14ac:dyDescent="0.25">
      <c r="A79" s="62" t="s">
        <v>704</v>
      </c>
      <c r="B79" s="111">
        <v>325</v>
      </c>
      <c r="C79" s="111">
        <v>271</v>
      </c>
      <c r="D79" s="111">
        <v>30</v>
      </c>
      <c r="E79" s="111">
        <v>1</v>
      </c>
      <c r="F79" s="111">
        <v>3</v>
      </c>
      <c r="G79" s="111">
        <v>2</v>
      </c>
      <c r="H79" s="111">
        <v>18</v>
      </c>
      <c r="I79" s="106"/>
      <c r="J79" s="65" t="s">
        <v>705</v>
      </c>
      <c r="K79" s="112"/>
      <c r="L79" s="113"/>
      <c r="M79" s="113"/>
      <c r="N79" s="113" t="s">
        <v>25</v>
      </c>
      <c r="P79" s="109"/>
    </row>
    <row r="80" spans="1:16" s="67" customFormat="1" ht="12.75" customHeight="1" x14ac:dyDescent="0.25">
      <c r="A80" s="62" t="s">
        <v>706</v>
      </c>
      <c r="B80" s="111">
        <v>25</v>
      </c>
      <c r="C80" s="111">
        <v>18</v>
      </c>
      <c r="D80" s="111">
        <v>1</v>
      </c>
      <c r="E80" s="111">
        <v>1</v>
      </c>
      <c r="F80" s="111">
        <v>0</v>
      </c>
      <c r="G80" s="111">
        <v>0</v>
      </c>
      <c r="H80" s="111">
        <v>5</v>
      </c>
      <c r="I80" s="106"/>
      <c r="J80" s="65" t="s">
        <v>707</v>
      </c>
      <c r="K80" s="112"/>
      <c r="L80" s="113"/>
      <c r="M80" s="113"/>
      <c r="N80" s="113" t="s">
        <v>25</v>
      </c>
      <c r="P80" s="109"/>
    </row>
    <row r="81" spans="1:16" s="67" customFormat="1" ht="12.75" customHeight="1" x14ac:dyDescent="0.25">
      <c r="A81" s="62" t="s">
        <v>708</v>
      </c>
      <c r="B81" s="111">
        <v>103</v>
      </c>
      <c r="C81" s="111">
        <v>30</v>
      </c>
      <c r="D81" s="111">
        <v>28</v>
      </c>
      <c r="E81" s="111">
        <v>0</v>
      </c>
      <c r="F81" s="111">
        <v>0</v>
      </c>
      <c r="G81" s="111">
        <v>1</v>
      </c>
      <c r="H81" s="111">
        <v>44</v>
      </c>
      <c r="I81" s="106"/>
      <c r="J81" s="65" t="s">
        <v>709</v>
      </c>
      <c r="K81" s="112"/>
      <c r="L81" s="113"/>
      <c r="M81" s="113"/>
      <c r="N81" s="113" t="s">
        <v>25</v>
      </c>
      <c r="P81" s="109"/>
    </row>
    <row r="82" spans="1:16" s="67" customFormat="1" ht="12.75" customHeight="1" x14ac:dyDescent="0.25">
      <c r="A82" s="62" t="s">
        <v>710</v>
      </c>
      <c r="B82" s="111">
        <v>55</v>
      </c>
      <c r="C82" s="111">
        <v>25</v>
      </c>
      <c r="D82" s="111">
        <v>6</v>
      </c>
      <c r="E82" s="111">
        <v>0</v>
      </c>
      <c r="F82" s="111">
        <v>0</v>
      </c>
      <c r="G82" s="111">
        <v>4</v>
      </c>
      <c r="H82" s="111">
        <v>20</v>
      </c>
      <c r="I82" s="106"/>
      <c r="J82" s="65" t="s">
        <v>711</v>
      </c>
      <c r="K82" s="112"/>
      <c r="L82" s="113"/>
      <c r="M82" s="113"/>
      <c r="N82" s="113" t="s">
        <v>25</v>
      </c>
      <c r="P82" s="109"/>
    </row>
    <row r="83" spans="1:16" s="67" customFormat="1" ht="12.75" customHeight="1" x14ac:dyDescent="0.25">
      <c r="A83" s="62" t="s">
        <v>712</v>
      </c>
      <c r="B83" s="111">
        <v>26</v>
      </c>
      <c r="C83" s="111">
        <v>9</v>
      </c>
      <c r="D83" s="111">
        <v>3</v>
      </c>
      <c r="E83" s="111">
        <v>0</v>
      </c>
      <c r="F83" s="111">
        <v>0</v>
      </c>
      <c r="G83" s="111">
        <v>0</v>
      </c>
      <c r="H83" s="111">
        <v>14</v>
      </c>
      <c r="I83" s="106"/>
      <c r="J83" s="65" t="s">
        <v>713</v>
      </c>
      <c r="K83" s="112"/>
      <c r="L83" s="113"/>
      <c r="M83" s="113"/>
      <c r="N83" s="113" t="s">
        <v>25</v>
      </c>
      <c r="P83" s="109"/>
    </row>
    <row r="84" spans="1:16" s="67" customFormat="1" ht="12.75" customHeight="1" x14ac:dyDescent="0.25">
      <c r="A84" s="62" t="s">
        <v>714</v>
      </c>
      <c r="B84" s="111">
        <v>128</v>
      </c>
      <c r="C84" s="111">
        <v>99</v>
      </c>
      <c r="D84" s="111">
        <v>9</v>
      </c>
      <c r="E84" s="111">
        <v>0</v>
      </c>
      <c r="F84" s="111">
        <v>0</v>
      </c>
      <c r="G84" s="111">
        <v>1</v>
      </c>
      <c r="H84" s="111">
        <v>19</v>
      </c>
      <c r="I84" s="106"/>
      <c r="J84" s="65" t="s">
        <v>715</v>
      </c>
      <c r="K84" s="112"/>
      <c r="L84" s="113"/>
      <c r="M84" s="113"/>
      <c r="N84" s="113" t="s">
        <v>25</v>
      </c>
      <c r="P84" s="109"/>
    </row>
    <row r="85" spans="1:16" s="67" customFormat="1" ht="12.75" customHeight="1" x14ac:dyDescent="0.25">
      <c r="A85" s="62" t="s">
        <v>716</v>
      </c>
      <c r="B85" s="111">
        <v>70</v>
      </c>
      <c r="C85" s="111">
        <v>37</v>
      </c>
      <c r="D85" s="111">
        <v>5</v>
      </c>
      <c r="E85" s="111">
        <v>0</v>
      </c>
      <c r="F85" s="111">
        <v>0</v>
      </c>
      <c r="G85" s="111">
        <v>3</v>
      </c>
      <c r="H85" s="111">
        <v>25</v>
      </c>
      <c r="I85" s="106"/>
      <c r="J85" s="65" t="s">
        <v>717</v>
      </c>
      <c r="K85" s="112"/>
      <c r="L85" s="113"/>
      <c r="M85" s="113"/>
      <c r="N85" s="113" t="s">
        <v>25</v>
      </c>
      <c r="P85" s="109"/>
    </row>
    <row r="86" spans="1:16" s="67" customFormat="1" ht="12.75" customHeight="1" x14ac:dyDescent="0.25">
      <c r="A86" s="62" t="s">
        <v>718</v>
      </c>
      <c r="B86" s="111">
        <v>52</v>
      </c>
      <c r="C86" s="111">
        <v>38</v>
      </c>
      <c r="D86" s="111">
        <v>6</v>
      </c>
      <c r="E86" s="111">
        <v>0</v>
      </c>
      <c r="F86" s="111">
        <v>0</v>
      </c>
      <c r="G86" s="111">
        <v>0</v>
      </c>
      <c r="H86" s="111">
        <v>8</v>
      </c>
      <c r="I86" s="106"/>
      <c r="J86" s="65" t="s">
        <v>719</v>
      </c>
      <c r="K86" s="112"/>
      <c r="L86" s="113"/>
      <c r="M86" s="113"/>
      <c r="N86" s="113" t="s">
        <v>25</v>
      </c>
      <c r="P86" s="109"/>
    </row>
    <row r="87" spans="1:16" s="67" customFormat="1" ht="12.75" customHeight="1" x14ac:dyDescent="0.25">
      <c r="A87" s="62" t="s">
        <v>720</v>
      </c>
      <c r="B87" s="111">
        <v>75</v>
      </c>
      <c r="C87" s="111">
        <v>32</v>
      </c>
      <c r="D87" s="111">
        <v>11</v>
      </c>
      <c r="E87" s="111">
        <v>0</v>
      </c>
      <c r="F87" s="111">
        <v>1</v>
      </c>
      <c r="G87" s="111">
        <v>0</v>
      </c>
      <c r="H87" s="111">
        <v>31</v>
      </c>
      <c r="I87" s="106"/>
      <c r="J87" s="65" t="s">
        <v>721</v>
      </c>
      <c r="K87" s="112"/>
      <c r="L87" s="113"/>
      <c r="M87" s="113"/>
      <c r="N87" s="113" t="s">
        <v>25</v>
      </c>
      <c r="P87" s="109"/>
    </row>
    <row r="88" spans="1:16" s="67" customFormat="1" ht="12.75" customHeight="1" x14ac:dyDescent="0.25">
      <c r="A88" s="62" t="s">
        <v>722</v>
      </c>
      <c r="B88" s="111">
        <v>70</v>
      </c>
      <c r="C88" s="111">
        <v>32</v>
      </c>
      <c r="D88" s="111">
        <v>12</v>
      </c>
      <c r="E88" s="111">
        <v>0</v>
      </c>
      <c r="F88" s="111">
        <v>0</v>
      </c>
      <c r="G88" s="111">
        <v>0</v>
      </c>
      <c r="H88" s="111">
        <v>26</v>
      </c>
      <c r="I88" s="106"/>
      <c r="J88" s="65" t="s">
        <v>723</v>
      </c>
      <c r="K88" s="112"/>
      <c r="L88" s="113"/>
      <c r="M88" s="113"/>
      <c r="N88" s="113" t="s">
        <v>25</v>
      </c>
      <c r="P88" s="109"/>
    </row>
    <row r="89" spans="1:16" s="55" customFormat="1" ht="12.75" customHeight="1" x14ac:dyDescent="0.25">
      <c r="A89" s="62" t="s">
        <v>724</v>
      </c>
      <c r="B89" s="111">
        <v>22</v>
      </c>
      <c r="C89" s="111">
        <v>13</v>
      </c>
      <c r="D89" s="111">
        <v>0</v>
      </c>
      <c r="E89" s="111">
        <v>0</v>
      </c>
      <c r="F89" s="111">
        <v>0</v>
      </c>
      <c r="G89" s="111">
        <v>0</v>
      </c>
      <c r="H89" s="111">
        <v>9</v>
      </c>
      <c r="I89" s="106"/>
      <c r="J89" s="65" t="s">
        <v>725</v>
      </c>
      <c r="K89" s="112"/>
      <c r="L89" s="108"/>
      <c r="M89" s="108"/>
      <c r="N89" s="108" t="s">
        <v>25</v>
      </c>
      <c r="P89" s="109"/>
    </row>
    <row r="90" spans="1:16" s="67" customFormat="1" ht="12.75" customHeight="1" x14ac:dyDescent="0.25">
      <c r="A90" s="62" t="s">
        <v>726</v>
      </c>
      <c r="B90" s="111">
        <v>72</v>
      </c>
      <c r="C90" s="111">
        <v>47</v>
      </c>
      <c r="D90" s="111">
        <v>11</v>
      </c>
      <c r="E90" s="111">
        <v>0</v>
      </c>
      <c r="F90" s="111">
        <v>0</v>
      </c>
      <c r="G90" s="111">
        <v>0</v>
      </c>
      <c r="H90" s="111">
        <v>14</v>
      </c>
      <c r="I90" s="106"/>
      <c r="J90" s="65" t="s">
        <v>727</v>
      </c>
      <c r="K90" s="112"/>
      <c r="L90" s="113"/>
      <c r="M90" s="113"/>
      <c r="N90" s="113" t="s">
        <v>25</v>
      </c>
      <c r="P90" s="109"/>
    </row>
    <row r="91" spans="1:16" s="67" customFormat="1" ht="12.75" customHeight="1" x14ac:dyDescent="0.25">
      <c r="A91" s="62" t="s">
        <v>728</v>
      </c>
      <c r="B91" s="111">
        <v>56</v>
      </c>
      <c r="C91" s="111">
        <v>24</v>
      </c>
      <c r="D91" s="111">
        <v>9</v>
      </c>
      <c r="E91" s="111">
        <v>0</v>
      </c>
      <c r="F91" s="111">
        <v>0</v>
      </c>
      <c r="G91" s="111">
        <v>2</v>
      </c>
      <c r="H91" s="111">
        <v>21</v>
      </c>
      <c r="I91" s="106"/>
      <c r="J91" s="65" t="s">
        <v>729</v>
      </c>
      <c r="K91" s="114"/>
      <c r="L91" s="113"/>
      <c r="M91" s="113"/>
      <c r="N91" s="113" t="s">
        <v>25</v>
      </c>
      <c r="P91" s="109"/>
    </row>
    <row r="92" spans="1:16" s="67" customFormat="1" ht="12.75" customHeight="1" x14ac:dyDescent="0.25">
      <c r="A92" s="62" t="s">
        <v>730</v>
      </c>
      <c r="B92" s="111">
        <v>54</v>
      </c>
      <c r="C92" s="111">
        <v>27</v>
      </c>
      <c r="D92" s="111">
        <v>7</v>
      </c>
      <c r="E92" s="111">
        <v>0</v>
      </c>
      <c r="F92" s="111">
        <v>0</v>
      </c>
      <c r="G92" s="111">
        <v>0</v>
      </c>
      <c r="H92" s="111">
        <v>20</v>
      </c>
      <c r="I92" s="106"/>
      <c r="J92" s="65" t="s">
        <v>731</v>
      </c>
      <c r="K92" s="114"/>
      <c r="L92" s="113"/>
      <c r="M92" s="113"/>
      <c r="N92" s="113" t="s">
        <v>25</v>
      </c>
      <c r="P92" s="109"/>
    </row>
    <row r="93" spans="1:16" s="67" customFormat="1" ht="12.75" customHeight="1" x14ac:dyDescent="0.25">
      <c r="A93" s="62" t="s">
        <v>732</v>
      </c>
      <c r="B93" s="111">
        <v>951</v>
      </c>
      <c r="C93" s="111">
        <v>810</v>
      </c>
      <c r="D93" s="111">
        <v>62</v>
      </c>
      <c r="E93" s="111">
        <v>11</v>
      </c>
      <c r="F93" s="111">
        <v>2</v>
      </c>
      <c r="G93" s="111">
        <v>6</v>
      </c>
      <c r="H93" s="111">
        <v>60</v>
      </c>
      <c r="I93" s="106"/>
      <c r="J93" s="65" t="s">
        <v>733</v>
      </c>
      <c r="K93" s="112"/>
      <c r="L93" s="113"/>
      <c r="M93" s="113"/>
      <c r="N93" s="113" t="s">
        <v>25</v>
      </c>
      <c r="P93" s="109"/>
    </row>
    <row r="94" spans="1:16" s="67" customFormat="1" ht="12.75" customHeight="1" x14ac:dyDescent="0.25">
      <c r="A94" s="55" t="s">
        <v>734</v>
      </c>
      <c r="B94" s="106">
        <v>1356</v>
      </c>
      <c r="C94" s="106">
        <v>742</v>
      </c>
      <c r="D94" s="106">
        <v>135</v>
      </c>
      <c r="E94" s="106">
        <v>1</v>
      </c>
      <c r="F94" s="106">
        <v>6</v>
      </c>
      <c r="G94" s="106">
        <v>10</v>
      </c>
      <c r="H94" s="106">
        <v>462</v>
      </c>
      <c r="I94" s="106"/>
      <c r="J94" s="60" t="s">
        <v>735</v>
      </c>
      <c r="K94" s="110"/>
      <c r="L94" s="113"/>
      <c r="M94" s="113" t="s">
        <v>25</v>
      </c>
      <c r="N94" s="113"/>
      <c r="P94" s="109"/>
    </row>
    <row r="95" spans="1:16" s="67" customFormat="1" ht="12.75" customHeight="1" x14ac:dyDescent="0.25">
      <c r="A95" s="62" t="s">
        <v>736</v>
      </c>
      <c r="B95" s="111">
        <v>74</v>
      </c>
      <c r="C95" s="111">
        <v>41</v>
      </c>
      <c r="D95" s="111">
        <v>8</v>
      </c>
      <c r="E95" s="111">
        <v>0</v>
      </c>
      <c r="F95" s="111">
        <v>0</v>
      </c>
      <c r="G95" s="111">
        <v>0</v>
      </c>
      <c r="H95" s="111">
        <v>25</v>
      </c>
      <c r="I95" s="106"/>
      <c r="J95" s="65" t="s">
        <v>737</v>
      </c>
      <c r="K95" s="114"/>
      <c r="L95" s="113"/>
      <c r="M95" s="113"/>
      <c r="N95" s="113" t="s">
        <v>25</v>
      </c>
      <c r="P95" s="109"/>
    </row>
    <row r="96" spans="1:16" s="67" customFormat="1" ht="12.75" customHeight="1" x14ac:dyDescent="0.25">
      <c r="A96" s="62" t="s">
        <v>738</v>
      </c>
      <c r="B96" s="111">
        <v>556</v>
      </c>
      <c r="C96" s="111">
        <v>390</v>
      </c>
      <c r="D96" s="111">
        <v>38</v>
      </c>
      <c r="E96" s="111">
        <v>0</v>
      </c>
      <c r="F96" s="111">
        <v>2</v>
      </c>
      <c r="G96" s="111">
        <v>4</v>
      </c>
      <c r="H96" s="111">
        <v>122</v>
      </c>
      <c r="I96" s="106"/>
      <c r="J96" s="65" t="s">
        <v>739</v>
      </c>
      <c r="K96" s="114"/>
      <c r="L96" s="113"/>
      <c r="M96" s="113"/>
      <c r="N96" s="113" t="s">
        <v>25</v>
      </c>
      <c r="P96" s="109"/>
    </row>
    <row r="97" spans="1:16" s="67" customFormat="1" ht="12.75" customHeight="1" x14ac:dyDescent="0.25">
      <c r="A97" s="62" t="s">
        <v>740</v>
      </c>
      <c r="B97" s="111">
        <v>149</v>
      </c>
      <c r="C97" s="111">
        <v>60</v>
      </c>
      <c r="D97" s="111">
        <v>16</v>
      </c>
      <c r="E97" s="111">
        <v>0</v>
      </c>
      <c r="F97" s="111">
        <v>1</v>
      </c>
      <c r="G97" s="111">
        <v>2</v>
      </c>
      <c r="H97" s="111">
        <v>70</v>
      </c>
      <c r="I97" s="106"/>
      <c r="J97" s="65" t="s">
        <v>741</v>
      </c>
      <c r="K97" s="114"/>
      <c r="L97" s="113"/>
      <c r="M97" s="113"/>
      <c r="N97" s="113" t="s">
        <v>25</v>
      </c>
      <c r="P97" s="109"/>
    </row>
    <row r="98" spans="1:16" s="67" customFormat="1" ht="12.75" customHeight="1" x14ac:dyDescent="0.25">
      <c r="A98" s="62" t="s">
        <v>742</v>
      </c>
      <c r="B98" s="111">
        <v>75</v>
      </c>
      <c r="C98" s="111">
        <v>19</v>
      </c>
      <c r="D98" s="111">
        <v>11</v>
      </c>
      <c r="E98" s="111">
        <v>0</v>
      </c>
      <c r="F98" s="111">
        <v>0</v>
      </c>
      <c r="G98" s="111">
        <v>0</v>
      </c>
      <c r="H98" s="111">
        <v>45</v>
      </c>
      <c r="I98" s="106"/>
      <c r="J98" s="65" t="s">
        <v>743</v>
      </c>
      <c r="K98" s="114"/>
      <c r="L98" s="113"/>
      <c r="M98" s="113"/>
      <c r="N98" s="113" t="s">
        <v>25</v>
      </c>
      <c r="P98" s="109"/>
    </row>
    <row r="99" spans="1:16" s="67" customFormat="1" ht="12.75" customHeight="1" x14ac:dyDescent="0.25">
      <c r="A99" s="62" t="s">
        <v>744</v>
      </c>
      <c r="B99" s="111">
        <v>191</v>
      </c>
      <c r="C99" s="111">
        <v>120</v>
      </c>
      <c r="D99" s="111">
        <v>20</v>
      </c>
      <c r="E99" s="111">
        <v>0</v>
      </c>
      <c r="F99" s="111">
        <v>1</v>
      </c>
      <c r="G99" s="111">
        <v>1</v>
      </c>
      <c r="H99" s="111">
        <v>49</v>
      </c>
      <c r="I99" s="106"/>
      <c r="J99" s="65" t="s">
        <v>745</v>
      </c>
      <c r="K99" s="114"/>
      <c r="L99" s="113"/>
      <c r="M99" s="113"/>
      <c r="N99" s="113" t="s">
        <v>25</v>
      </c>
      <c r="P99" s="109"/>
    </row>
    <row r="100" spans="1:16" s="67" customFormat="1" ht="12.75" customHeight="1" x14ac:dyDescent="0.25">
      <c r="A100" s="62" t="s">
        <v>746</v>
      </c>
      <c r="B100" s="111">
        <v>108</v>
      </c>
      <c r="C100" s="111">
        <v>48</v>
      </c>
      <c r="D100" s="111">
        <v>16</v>
      </c>
      <c r="E100" s="111">
        <v>0</v>
      </c>
      <c r="F100" s="111">
        <v>2</v>
      </c>
      <c r="G100" s="111">
        <v>2</v>
      </c>
      <c r="H100" s="111">
        <v>40</v>
      </c>
      <c r="I100" s="106"/>
      <c r="J100" s="65" t="s">
        <v>747</v>
      </c>
      <c r="K100" s="114"/>
      <c r="L100" s="113"/>
      <c r="M100" s="113"/>
      <c r="N100" s="113" t="s">
        <v>25</v>
      </c>
      <c r="P100" s="109"/>
    </row>
    <row r="101" spans="1:16" s="67" customFormat="1" ht="12.75" customHeight="1" x14ac:dyDescent="0.25">
      <c r="A101" s="62" t="s">
        <v>748</v>
      </c>
      <c r="B101" s="111">
        <v>54</v>
      </c>
      <c r="C101" s="111">
        <v>23</v>
      </c>
      <c r="D101" s="111">
        <v>8</v>
      </c>
      <c r="E101" s="111">
        <v>1</v>
      </c>
      <c r="F101" s="111">
        <v>0</v>
      </c>
      <c r="G101" s="111">
        <v>0</v>
      </c>
      <c r="H101" s="111">
        <v>22</v>
      </c>
      <c r="I101" s="106"/>
      <c r="J101" s="65" t="s">
        <v>749</v>
      </c>
      <c r="K101" s="114"/>
      <c r="L101" s="113"/>
      <c r="M101" s="113"/>
      <c r="N101" s="113" t="s">
        <v>25</v>
      </c>
      <c r="P101" s="109"/>
    </row>
    <row r="102" spans="1:16" s="67" customFormat="1" ht="12.75" customHeight="1" x14ac:dyDescent="0.25">
      <c r="A102" s="62" t="s">
        <v>750</v>
      </c>
      <c r="B102" s="111">
        <v>63</v>
      </c>
      <c r="C102" s="111">
        <v>23</v>
      </c>
      <c r="D102" s="111">
        <v>11</v>
      </c>
      <c r="E102" s="111">
        <v>0</v>
      </c>
      <c r="F102" s="111">
        <v>0</v>
      </c>
      <c r="G102" s="111">
        <v>1</v>
      </c>
      <c r="H102" s="111">
        <v>28</v>
      </c>
      <c r="I102" s="106"/>
      <c r="J102" s="65" t="s">
        <v>751</v>
      </c>
      <c r="K102" s="114"/>
      <c r="L102" s="113"/>
      <c r="M102" s="113"/>
      <c r="N102" s="113" t="s">
        <v>25</v>
      </c>
      <c r="P102" s="109"/>
    </row>
    <row r="103" spans="1:16" s="67" customFormat="1" ht="12.75" customHeight="1" x14ac:dyDescent="0.25">
      <c r="A103" s="62" t="s">
        <v>752</v>
      </c>
      <c r="B103" s="111">
        <v>86</v>
      </c>
      <c r="C103" s="111">
        <v>18</v>
      </c>
      <c r="D103" s="111">
        <v>7</v>
      </c>
      <c r="E103" s="111">
        <v>0</v>
      </c>
      <c r="F103" s="111">
        <v>0</v>
      </c>
      <c r="G103" s="111">
        <v>0</v>
      </c>
      <c r="H103" s="111">
        <v>61</v>
      </c>
      <c r="I103" s="106"/>
      <c r="J103" s="65" t="s">
        <v>753</v>
      </c>
      <c r="K103" s="114"/>
      <c r="L103" s="113"/>
      <c r="M103" s="113"/>
      <c r="N103" s="113" t="s">
        <v>25</v>
      </c>
      <c r="P103" s="109"/>
    </row>
    <row r="104" spans="1:16" s="55" customFormat="1" ht="12.75" customHeight="1" x14ac:dyDescent="0.25">
      <c r="A104" s="69" t="s">
        <v>754</v>
      </c>
      <c r="B104" s="106">
        <v>28330</v>
      </c>
      <c r="C104" s="106">
        <v>20833</v>
      </c>
      <c r="D104" s="106">
        <v>3738</v>
      </c>
      <c r="E104" s="106">
        <v>18</v>
      </c>
      <c r="F104" s="106">
        <v>312</v>
      </c>
      <c r="G104" s="106">
        <v>1011</v>
      </c>
      <c r="H104" s="106">
        <v>2418</v>
      </c>
      <c r="I104" s="106"/>
      <c r="J104" s="60">
        <v>16</v>
      </c>
      <c r="K104" s="110"/>
      <c r="L104" s="108" t="s">
        <v>25</v>
      </c>
      <c r="M104" s="108"/>
      <c r="N104" s="108"/>
      <c r="P104" s="109"/>
    </row>
    <row r="105" spans="1:16" s="55" customFormat="1" ht="12.75" customHeight="1" x14ac:dyDescent="0.25">
      <c r="A105" s="55" t="s">
        <v>755</v>
      </c>
      <c r="B105" s="106">
        <v>6197</v>
      </c>
      <c r="C105" s="106">
        <v>5002</v>
      </c>
      <c r="D105" s="106">
        <v>575</v>
      </c>
      <c r="E105" s="106">
        <v>2</v>
      </c>
      <c r="F105" s="106">
        <v>90</v>
      </c>
      <c r="G105" s="106">
        <v>193</v>
      </c>
      <c r="H105" s="106">
        <v>335</v>
      </c>
      <c r="I105" s="106"/>
      <c r="J105" s="60" t="s">
        <v>756</v>
      </c>
      <c r="K105" s="110"/>
      <c r="L105" s="108"/>
      <c r="M105" s="108" t="s">
        <v>25</v>
      </c>
      <c r="N105" s="108"/>
      <c r="P105" s="109"/>
    </row>
    <row r="106" spans="1:16" s="67" customFormat="1" ht="12.75" customHeight="1" x14ac:dyDescent="0.25">
      <c r="A106" s="62" t="s">
        <v>757</v>
      </c>
      <c r="B106" s="111">
        <v>1190</v>
      </c>
      <c r="C106" s="111">
        <v>1002</v>
      </c>
      <c r="D106" s="111">
        <v>119</v>
      </c>
      <c r="E106" s="111">
        <v>0</v>
      </c>
      <c r="F106" s="111">
        <v>6</v>
      </c>
      <c r="G106" s="111">
        <v>6</v>
      </c>
      <c r="H106" s="111">
        <v>57</v>
      </c>
      <c r="I106" s="106"/>
      <c r="J106" s="65" t="s">
        <v>758</v>
      </c>
      <c r="K106" s="112"/>
      <c r="L106" s="113"/>
      <c r="M106" s="113"/>
      <c r="N106" s="113" t="s">
        <v>25</v>
      </c>
      <c r="P106" s="109"/>
    </row>
    <row r="107" spans="1:16" s="67" customFormat="1" ht="12.75" customHeight="1" x14ac:dyDescent="0.25">
      <c r="A107" s="62" t="s">
        <v>759</v>
      </c>
      <c r="B107" s="111">
        <v>518</v>
      </c>
      <c r="C107" s="111">
        <v>415</v>
      </c>
      <c r="D107" s="111">
        <v>49</v>
      </c>
      <c r="E107" s="111">
        <v>0</v>
      </c>
      <c r="F107" s="111">
        <v>1</v>
      </c>
      <c r="G107" s="111">
        <v>20</v>
      </c>
      <c r="H107" s="111">
        <v>33</v>
      </c>
      <c r="I107" s="106"/>
      <c r="J107" s="65" t="s">
        <v>760</v>
      </c>
      <c r="K107" s="112"/>
      <c r="L107" s="113"/>
      <c r="M107" s="113"/>
      <c r="N107" s="113" t="s">
        <v>25</v>
      </c>
      <c r="P107" s="109"/>
    </row>
    <row r="108" spans="1:16" s="67" customFormat="1" ht="12.75" customHeight="1" x14ac:dyDescent="0.25">
      <c r="A108" s="62" t="s">
        <v>761</v>
      </c>
      <c r="B108" s="111">
        <v>252</v>
      </c>
      <c r="C108" s="111">
        <v>140</v>
      </c>
      <c r="D108" s="111">
        <v>25</v>
      </c>
      <c r="E108" s="111">
        <v>0</v>
      </c>
      <c r="F108" s="111">
        <v>39</v>
      </c>
      <c r="G108" s="111">
        <v>35</v>
      </c>
      <c r="H108" s="111">
        <v>13</v>
      </c>
      <c r="I108" s="106"/>
      <c r="J108" s="65" t="s">
        <v>762</v>
      </c>
      <c r="K108" s="112"/>
      <c r="L108" s="113"/>
      <c r="M108" s="113"/>
      <c r="N108" s="113" t="s">
        <v>25</v>
      </c>
      <c r="P108" s="109"/>
    </row>
    <row r="109" spans="1:16" s="67" customFormat="1" ht="12.75" customHeight="1" x14ac:dyDescent="0.25">
      <c r="A109" s="62" t="s">
        <v>763</v>
      </c>
      <c r="B109" s="111">
        <v>80</v>
      </c>
      <c r="C109" s="111">
        <v>47</v>
      </c>
      <c r="D109" s="111">
        <v>19</v>
      </c>
      <c r="E109" s="111">
        <v>0</v>
      </c>
      <c r="F109" s="111">
        <v>1</v>
      </c>
      <c r="G109" s="111">
        <v>0</v>
      </c>
      <c r="H109" s="111">
        <v>13</v>
      </c>
      <c r="I109" s="106"/>
      <c r="J109" s="65" t="s">
        <v>764</v>
      </c>
      <c r="K109" s="112"/>
      <c r="L109" s="113"/>
      <c r="M109" s="113"/>
      <c r="N109" s="113" t="s">
        <v>25</v>
      </c>
      <c r="P109" s="109"/>
    </row>
    <row r="110" spans="1:16" s="67" customFormat="1" ht="12.75" customHeight="1" x14ac:dyDescent="0.25">
      <c r="A110" s="62" t="s">
        <v>765</v>
      </c>
      <c r="B110" s="111">
        <v>121</v>
      </c>
      <c r="C110" s="111">
        <v>61</v>
      </c>
      <c r="D110" s="111">
        <v>30</v>
      </c>
      <c r="E110" s="111">
        <v>0</v>
      </c>
      <c r="F110" s="111">
        <v>1</v>
      </c>
      <c r="G110" s="111">
        <v>0</v>
      </c>
      <c r="H110" s="111">
        <v>29</v>
      </c>
      <c r="I110" s="106"/>
      <c r="J110" s="65" t="s">
        <v>766</v>
      </c>
      <c r="K110" s="112"/>
      <c r="L110" s="113"/>
      <c r="M110" s="113"/>
      <c r="N110" s="113" t="s">
        <v>25</v>
      </c>
      <c r="P110" s="109"/>
    </row>
    <row r="111" spans="1:16" s="67" customFormat="1" ht="12.75" customHeight="1" x14ac:dyDescent="0.25">
      <c r="A111" s="62" t="s">
        <v>767</v>
      </c>
      <c r="B111" s="111">
        <v>1062</v>
      </c>
      <c r="C111" s="111">
        <v>877</v>
      </c>
      <c r="D111" s="111">
        <v>75</v>
      </c>
      <c r="E111" s="111">
        <v>1</v>
      </c>
      <c r="F111" s="111">
        <v>12</v>
      </c>
      <c r="G111" s="111">
        <v>69</v>
      </c>
      <c r="H111" s="111">
        <v>28</v>
      </c>
      <c r="I111" s="106"/>
      <c r="J111" s="65" t="s">
        <v>768</v>
      </c>
      <c r="K111" s="112"/>
      <c r="L111" s="113"/>
      <c r="M111" s="113"/>
      <c r="N111" s="113" t="s">
        <v>25</v>
      </c>
      <c r="P111" s="109"/>
    </row>
    <row r="112" spans="1:16" s="67" customFormat="1" ht="12.75" customHeight="1" x14ac:dyDescent="0.25">
      <c r="A112" s="62" t="s">
        <v>769</v>
      </c>
      <c r="B112" s="111">
        <v>261</v>
      </c>
      <c r="C112" s="111">
        <v>168</v>
      </c>
      <c r="D112" s="111">
        <v>37</v>
      </c>
      <c r="E112" s="111">
        <v>0</v>
      </c>
      <c r="F112" s="111">
        <v>14</v>
      </c>
      <c r="G112" s="111">
        <v>19</v>
      </c>
      <c r="H112" s="111">
        <v>23</v>
      </c>
      <c r="I112" s="106"/>
      <c r="J112" s="65" t="s">
        <v>770</v>
      </c>
      <c r="K112" s="112"/>
      <c r="L112" s="113"/>
      <c r="M112" s="113"/>
      <c r="N112" s="113" t="s">
        <v>25</v>
      </c>
      <c r="P112" s="109"/>
    </row>
    <row r="113" spans="1:16" s="67" customFormat="1" ht="12.75" customHeight="1" x14ac:dyDescent="0.25">
      <c r="A113" s="62" t="s">
        <v>771</v>
      </c>
      <c r="B113" s="111">
        <v>131</v>
      </c>
      <c r="C113" s="111">
        <v>88</v>
      </c>
      <c r="D113" s="111">
        <v>12</v>
      </c>
      <c r="E113" s="111">
        <v>0</v>
      </c>
      <c r="F113" s="111">
        <v>3</v>
      </c>
      <c r="G113" s="111">
        <v>16</v>
      </c>
      <c r="H113" s="111">
        <v>12</v>
      </c>
      <c r="I113" s="106"/>
      <c r="J113" s="65" t="s">
        <v>772</v>
      </c>
      <c r="K113" s="112"/>
      <c r="L113" s="113"/>
      <c r="M113" s="113"/>
      <c r="N113" s="113" t="s">
        <v>25</v>
      </c>
      <c r="P113" s="109"/>
    </row>
    <row r="114" spans="1:16" s="67" customFormat="1" ht="12.75" customHeight="1" x14ac:dyDescent="0.25">
      <c r="A114" s="62" t="s">
        <v>773</v>
      </c>
      <c r="B114" s="111">
        <v>158</v>
      </c>
      <c r="C114" s="111">
        <v>120</v>
      </c>
      <c r="D114" s="111">
        <v>20</v>
      </c>
      <c r="E114" s="111">
        <v>0</v>
      </c>
      <c r="F114" s="111">
        <v>1</v>
      </c>
      <c r="G114" s="111">
        <v>1</v>
      </c>
      <c r="H114" s="111">
        <v>16</v>
      </c>
      <c r="I114" s="106"/>
      <c r="J114" s="65" t="s">
        <v>774</v>
      </c>
      <c r="K114" s="112"/>
      <c r="L114" s="113"/>
      <c r="M114" s="113"/>
      <c r="N114" s="113" t="s">
        <v>25</v>
      </c>
      <c r="P114" s="109"/>
    </row>
    <row r="115" spans="1:16" s="67" customFormat="1" ht="12.75" customHeight="1" x14ac:dyDescent="0.25">
      <c r="A115" s="62" t="s">
        <v>775</v>
      </c>
      <c r="B115" s="111">
        <v>170</v>
      </c>
      <c r="C115" s="111">
        <v>117</v>
      </c>
      <c r="D115" s="111">
        <v>27</v>
      </c>
      <c r="E115" s="111">
        <v>0</v>
      </c>
      <c r="F115" s="111">
        <v>0</v>
      </c>
      <c r="G115" s="111">
        <v>5</v>
      </c>
      <c r="H115" s="111">
        <v>21</v>
      </c>
      <c r="I115" s="106"/>
      <c r="J115" s="65" t="s">
        <v>776</v>
      </c>
      <c r="K115" s="112"/>
      <c r="L115" s="113"/>
      <c r="M115" s="113"/>
      <c r="N115" s="113" t="s">
        <v>25</v>
      </c>
      <c r="P115" s="109"/>
    </row>
    <row r="116" spans="1:16" s="67" customFormat="1" ht="12.75" customHeight="1" x14ac:dyDescent="0.25">
      <c r="A116" s="62" t="s">
        <v>777</v>
      </c>
      <c r="B116" s="111">
        <v>1260</v>
      </c>
      <c r="C116" s="111">
        <v>1223</v>
      </c>
      <c r="D116" s="111">
        <v>22</v>
      </c>
      <c r="E116" s="111">
        <v>0</v>
      </c>
      <c r="F116" s="111">
        <v>0</v>
      </c>
      <c r="G116" s="111">
        <v>3</v>
      </c>
      <c r="H116" s="111">
        <v>12</v>
      </c>
      <c r="I116" s="106"/>
      <c r="J116" s="65" t="s">
        <v>778</v>
      </c>
      <c r="K116" s="112"/>
      <c r="L116" s="113"/>
      <c r="M116" s="113"/>
      <c r="N116" s="113" t="s">
        <v>25</v>
      </c>
      <c r="P116" s="109"/>
    </row>
    <row r="117" spans="1:16" s="67" customFormat="1" ht="12.75" customHeight="1" x14ac:dyDescent="0.25">
      <c r="A117" s="62" t="s">
        <v>779</v>
      </c>
      <c r="B117" s="111">
        <v>994</v>
      </c>
      <c r="C117" s="111">
        <v>744</v>
      </c>
      <c r="D117" s="111">
        <v>140</v>
      </c>
      <c r="E117" s="111">
        <v>1</v>
      </c>
      <c r="F117" s="111">
        <v>12</v>
      </c>
      <c r="G117" s="111">
        <v>19</v>
      </c>
      <c r="H117" s="111">
        <v>78</v>
      </c>
      <c r="I117" s="106"/>
      <c r="J117" s="65" t="s">
        <v>780</v>
      </c>
      <c r="K117" s="112"/>
      <c r="L117" s="113"/>
      <c r="M117" s="113"/>
      <c r="N117" s="113" t="s">
        <v>25</v>
      </c>
      <c r="P117" s="109"/>
    </row>
    <row r="118" spans="1:16" s="55" customFormat="1" ht="12.75" customHeight="1" x14ac:dyDescent="0.25">
      <c r="A118" s="55" t="s">
        <v>781</v>
      </c>
      <c r="B118" s="106">
        <v>4282</v>
      </c>
      <c r="C118" s="106">
        <v>3348</v>
      </c>
      <c r="D118" s="106">
        <v>582</v>
      </c>
      <c r="E118" s="106">
        <v>5</v>
      </c>
      <c r="F118" s="106">
        <v>56</v>
      </c>
      <c r="G118" s="106">
        <v>100</v>
      </c>
      <c r="H118" s="106">
        <v>191</v>
      </c>
      <c r="I118" s="106"/>
      <c r="J118" s="60" t="s">
        <v>782</v>
      </c>
      <c r="K118" s="110"/>
      <c r="L118" s="108"/>
      <c r="M118" s="108" t="s">
        <v>25</v>
      </c>
      <c r="N118" s="108"/>
      <c r="P118" s="109"/>
    </row>
    <row r="119" spans="1:16" s="67" customFormat="1" ht="12.75" customHeight="1" x14ac:dyDescent="0.25">
      <c r="A119" s="62" t="s">
        <v>783</v>
      </c>
      <c r="B119" s="111">
        <v>450</v>
      </c>
      <c r="C119" s="111">
        <v>314</v>
      </c>
      <c r="D119" s="111">
        <v>100</v>
      </c>
      <c r="E119" s="111">
        <v>0</v>
      </c>
      <c r="F119" s="111">
        <v>3</v>
      </c>
      <c r="G119" s="111">
        <v>0</v>
      </c>
      <c r="H119" s="111">
        <v>33</v>
      </c>
      <c r="I119" s="106"/>
      <c r="J119" s="65" t="s">
        <v>784</v>
      </c>
      <c r="K119" s="114"/>
      <c r="L119" s="113"/>
      <c r="M119" s="113"/>
      <c r="N119" s="113" t="s">
        <v>25</v>
      </c>
      <c r="P119" s="109"/>
    </row>
    <row r="120" spans="1:16" s="67" customFormat="1" ht="12.75" customHeight="1" x14ac:dyDescent="0.25">
      <c r="A120" s="62" t="s">
        <v>785</v>
      </c>
      <c r="B120" s="111">
        <v>271</v>
      </c>
      <c r="C120" s="111">
        <v>199</v>
      </c>
      <c r="D120" s="111">
        <v>46</v>
      </c>
      <c r="E120" s="111">
        <v>0</v>
      </c>
      <c r="F120" s="111">
        <v>6</v>
      </c>
      <c r="G120" s="111">
        <v>7</v>
      </c>
      <c r="H120" s="111">
        <v>13</v>
      </c>
      <c r="I120" s="106"/>
      <c r="J120" s="65" t="s">
        <v>786</v>
      </c>
      <c r="K120" s="114"/>
      <c r="L120" s="113"/>
      <c r="M120" s="113"/>
      <c r="N120" s="113" t="s">
        <v>25</v>
      </c>
      <c r="P120" s="109"/>
    </row>
    <row r="121" spans="1:16" s="67" customFormat="1" ht="12.75" customHeight="1" x14ac:dyDescent="0.25">
      <c r="A121" s="62" t="s">
        <v>787</v>
      </c>
      <c r="B121" s="111">
        <v>415</v>
      </c>
      <c r="C121" s="111">
        <v>304</v>
      </c>
      <c r="D121" s="111">
        <v>80</v>
      </c>
      <c r="E121" s="111">
        <v>1</v>
      </c>
      <c r="F121" s="111">
        <v>4</v>
      </c>
      <c r="G121" s="111">
        <v>2</v>
      </c>
      <c r="H121" s="111">
        <v>24</v>
      </c>
      <c r="I121" s="106"/>
      <c r="J121" s="65" t="s">
        <v>788</v>
      </c>
      <c r="K121" s="114"/>
      <c r="L121" s="113"/>
      <c r="M121" s="113"/>
      <c r="N121" s="113" t="s">
        <v>25</v>
      </c>
      <c r="P121" s="109"/>
    </row>
    <row r="122" spans="1:16" s="67" customFormat="1" ht="12.75" customHeight="1" x14ac:dyDescent="0.25">
      <c r="A122" s="62" t="s">
        <v>789</v>
      </c>
      <c r="B122" s="111">
        <v>1052</v>
      </c>
      <c r="C122" s="111">
        <v>878</v>
      </c>
      <c r="D122" s="111">
        <v>143</v>
      </c>
      <c r="E122" s="111">
        <v>1</v>
      </c>
      <c r="F122" s="111">
        <v>6</v>
      </c>
      <c r="G122" s="111">
        <v>2</v>
      </c>
      <c r="H122" s="111">
        <v>22</v>
      </c>
      <c r="I122" s="106"/>
      <c r="J122" s="65" t="s">
        <v>790</v>
      </c>
      <c r="K122" s="114"/>
      <c r="L122" s="113"/>
      <c r="M122" s="113"/>
      <c r="N122" s="113" t="s">
        <v>25</v>
      </c>
      <c r="P122" s="109"/>
    </row>
    <row r="123" spans="1:16" s="67" customFormat="1" ht="12.75" customHeight="1" x14ac:dyDescent="0.25">
      <c r="A123" s="62" t="s">
        <v>791</v>
      </c>
      <c r="B123" s="111">
        <v>215</v>
      </c>
      <c r="C123" s="111">
        <v>133</v>
      </c>
      <c r="D123" s="111">
        <v>20</v>
      </c>
      <c r="E123" s="111">
        <v>0</v>
      </c>
      <c r="F123" s="111">
        <v>16</v>
      </c>
      <c r="G123" s="111">
        <v>40</v>
      </c>
      <c r="H123" s="111">
        <v>6</v>
      </c>
      <c r="I123" s="106"/>
      <c r="J123" s="65" t="s">
        <v>792</v>
      </c>
      <c r="K123" s="114"/>
      <c r="L123" s="113"/>
      <c r="M123" s="113"/>
      <c r="N123" s="113" t="s">
        <v>25</v>
      </c>
      <c r="P123" s="109"/>
    </row>
    <row r="124" spans="1:16" s="67" customFormat="1" ht="12.75" customHeight="1" x14ac:dyDescent="0.25">
      <c r="A124" s="62" t="s">
        <v>793</v>
      </c>
      <c r="B124" s="111">
        <v>438</v>
      </c>
      <c r="C124" s="111">
        <v>383</v>
      </c>
      <c r="D124" s="111">
        <v>34</v>
      </c>
      <c r="E124" s="111">
        <v>1</v>
      </c>
      <c r="F124" s="111">
        <v>3</v>
      </c>
      <c r="G124" s="111">
        <v>4</v>
      </c>
      <c r="H124" s="111">
        <v>13</v>
      </c>
      <c r="I124" s="106"/>
      <c r="J124" s="65" t="s">
        <v>794</v>
      </c>
      <c r="K124" s="114"/>
      <c r="L124" s="113"/>
      <c r="M124" s="113"/>
      <c r="N124" s="113" t="s">
        <v>25</v>
      </c>
      <c r="P124" s="109"/>
    </row>
    <row r="125" spans="1:16" s="67" customFormat="1" ht="12.75" customHeight="1" x14ac:dyDescent="0.25">
      <c r="A125" s="62" t="s">
        <v>795</v>
      </c>
      <c r="B125" s="111">
        <v>59</v>
      </c>
      <c r="C125" s="111">
        <v>49</v>
      </c>
      <c r="D125" s="111">
        <v>6</v>
      </c>
      <c r="E125" s="111">
        <v>0</v>
      </c>
      <c r="F125" s="111">
        <v>0</v>
      </c>
      <c r="G125" s="111">
        <v>0</v>
      </c>
      <c r="H125" s="111">
        <v>4</v>
      </c>
      <c r="I125" s="106"/>
      <c r="J125" s="65" t="s">
        <v>796</v>
      </c>
      <c r="K125" s="114"/>
      <c r="L125" s="113"/>
      <c r="M125" s="113"/>
      <c r="N125" s="113" t="s">
        <v>25</v>
      </c>
      <c r="P125" s="109"/>
    </row>
    <row r="126" spans="1:16" s="67" customFormat="1" ht="12.75" customHeight="1" x14ac:dyDescent="0.25">
      <c r="A126" s="62" t="s">
        <v>797</v>
      </c>
      <c r="B126" s="111">
        <v>270</v>
      </c>
      <c r="C126" s="111">
        <v>177</v>
      </c>
      <c r="D126" s="111">
        <v>58</v>
      </c>
      <c r="E126" s="111">
        <v>0</v>
      </c>
      <c r="F126" s="111">
        <v>7</v>
      </c>
      <c r="G126" s="111">
        <v>16</v>
      </c>
      <c r="H126" s="111">
        <v>12</v>
      </c>
      <c r="I126" s="106"/>
      <c r="J126" s="65" t="s">
        <v>798</v>
      </c>
      <c r="K126" s="114"/>
      <c r="L126" s="113"/>
      <c r="M126" s="113"/>
      <c r="N126" s="113" t="s">
        <v>25</v>
      </c>
      <c r="P126" s="109"/>
    </row>
    <row r="127" spans="1:16" s="55" customFormat="1" ht="12.75" customHeight="1" x14ac:dyDescent="0.25">
      <c r="A127" s="62" t="s">
        <v>799</v>
      </c>
      <c r="B127" s="111">
        <v>708</v>
      </c>
      <c r="C127" s="111">
        <v>609</v>
      </c>
      <c r="D127" s="111">
        <v>43</v>
      </c>
      <c r="E127" s="111">
        <v>0</v>
      </c>
      <c r="F127" s="111">
        <v>7</v>
      </c>
      <c r="G127" s="111">
        <v>27</v>
      </c>
      <c r="H127" s="111">
        <v>22</v>
      </c>
      <c r="I127" s="106"/>
      <c r="J127" s="65" t="s">
        <v>800</v>
      </c>
      <c r="K127" s="114"/>
      <c r="L127" s="108"/>
      <c r="M127" s="108"/>
      <c r="N127" s="108" t="s">
        <v>25</v>
      </c>
      <c r="P127" s="109"/>
    </row>
    <row r="128" spans="1:16" s="67" customFormat="1" ht="12.75" customHeight="1" x14ac:dyDescent="0.25">
      <c r="A128" s="62" t="s">
        <v>801</v>
      </c>
      <c r="B128" s="111">
        <v>103</v>
      </c>
      <c r="C128" s="111">
        <v>62</v>
      </c>
      <c r="D128" s="111">
        <v>19</v>
      </c>
      <c r="E128" s="111">
        <v>2</v>
      </c>
      <c r="F128" s="111">
        <v>2</v>
      </c>
      <c r="G128" s="111">
        <v>2</v>
      </c>
      <c r="H128" s="111">
        <v>16</v>
      </c>
      <c r="I128" s="106"/>
      <c r="J128" s="65" t="s">
        <v>802</v>
      </c>
      <c r="K128" s="114"/>
      <c r="L128" s="113"/>
      <c r="M128" s="113"/>
      <c r="N128" s="113" t="s">
        <v>25</v>
      </c>
      <c r="P128" s="109"/>
    </row>
    <row r="129" spans="1:16" s="67" customFormat="1" ht="12.75" customHeight="1" x14ac:dyDescent="0.25">
      <c r="A129" s="62" t="s">
        <v>803</v>
      </c>
      <c r="B129" s="111">
        <v>301</v>
      </c>
      <c r="C129" s="111">
        <v>240</v>
      </c>
      <c r="D129" s="111">
        <v>33</v>
      </c>
      <c r="E129" s="111">
        <v>0</v>
      </c>
      <c r="F129" s="111">
        <v>2</v>
      </c>
      <c r="G129" s="111">
        <v>0</v>
      </c>
      <c r="H129" s="111">
        <v>26</v>
      </c>
      <c r="I129" s="106"/>
      <c r="J129" s="65" t="s">
        <v>804</v>
      </c>
      <c r="K129" s="114"/>
      <c r="L129" s="113"/>
      <c r="M129" s="113"/>
      <c r="N129" s="113" t="s">
        <v>25</v>
      </c>
      <c r="P129" s="109"/>
    </row>
    <row r="130" spans="1:16" s="67" customFormat="1" ht="12.75" customHeight="1" x14ac:dyDescent="0.25">
      <c r="A130" s="55" t="s">
        <v>805</v>
      </c>
      <c r="B130" s="106">
        <v>4605</v>
      </c>
      <c r="C130" s="106">
        <v>3421</v>
      </c>
      <c r="D130" s="106">
        <v>585</v>
      </c>
      <c r="E130" s="106">
        <v>2</v>
      </c>
      <c r="F130" s="106">
        <v>29</v>
      </c>
      <c r="G130" s="106">
        <v>154</v>
      </c>
      <c r="H130" s="106">
        <v>414</v>
      </c>
      <c r="I130" s="106"/>
      <c r="J130" s="60" t="s">
        <v>806</v>
      </c>
      <c r="K130" s="110"/>
      <c r="L130" s="113"/>
      <c r="M130" s="113" t="s">
        <v>25</v>
      </c>
      <c r="N130" s="113"/>
      <c r="P130" s="109"/>
    </row>
    <row r="131" spans="1:16" s="67" customFormat="1" ht="12.75" customHeight="1" x14ac:dyDescent="0.25">
      <c r="A131" s="62" t="s">
        <v>807</v>
      </c>
      <c r="B131" s="111">
        <v>68</v>
      </c>
      <c r="C131" s="111">
        <v>28</v>
      </c>
      <c r="D131" s="111">
        <v>18</v>
      </c>
      <c r="E131" s="111">
        <v>0</v>
      </c>
      <c r="F131" s="111">
        <v>0</v>
      </c>
      <c r="G131" s="111">
        <v>0</v>
      </c>
      <c r="H131" s="111">
        <v>22</v>
      </c>
      <c r="I131" s="106"/>
      <c r="J131" s="65" t="s">
        <v>808</v>
      </c>
      <c r="K131" s="114"/>
      <c r="L131" s="113"/>
      <c r="M131" s="113"/>
      <c r="N131" s="113" t="s">
        <v>25</v>
      </c>
      <c r="P131" s="109"/>
    </row>
    <row r="132" spans="1:16" s="67" customFormat="1" ht="12.75" customHeight="1" x14ac:dyDescent="0.25">
      <c r="A132" s="62" t="s">
        <v>809</v>
      </c>
      <c r="B132" s="111">
        <v>370</v>
      </c>
      <c r="C132" s="111">
        <v>294</v>
      </c>
      <c r="D132" s="111">
        <v>32</v>
      </c>
      <c r="E132" s="111">
        <v>0</v>
      </c>
      <c r="F132" s="111">
        <v>2</v>
      </c>
      <c r="G132" s="111">
        <v>5</v>
      </c>
      <c r="H132" s="111">
        <v>37</v>
      </c>
      <c r="I132" s="106"/>
      <c r="J132" s="65" t="s">
        <v>810</v>
      </c>
      <c r="K132" s="114"/>
      <c r="L132" s="113"/>
      <c r="M132" s="113"/>
      <c r="N132" s="113" t="s">
        <v>25</v>
      </c>
      <c r="P132" s="109"/>
    </row>
    <row r="133" spans="1:16" s="55" customFormat="1" ht="12.75" customHeight="1" x14ac:dyDescent="0.25">
      <c r="A133" s="62" t="s">
        <v>811</v>
      </c>
      <c r="B133" s="111">
        <v>1928</v>
      </c>
      <c r="C133" s="111">
        <v>1637</v>
      </c>
      <c r="D133" s="111">
        <v>212</v>
      </c>
      <c r="E133" s="111">
        <v>0</v>
      </c>
      <c r="F133" s="111">
        <v>4</v>
      </c>
      <c r="G133" s="111">
        <v>17</v>
      </c>
      <c r="H133" s="111">
        <v>58</v>
      </c>
      <c r="I133" s="106"/>
      <c r="J133" s="65" t="s">
        <v>812</v>
      </c>
      <c r="K133" s="114"/>
      <c r="L133" s="108"/>
      <c r="M133" s="108"/>
      <c r="N133" s="108" t="s">
        <v>25</v>
      </c>
      <c r="P133" s="109"/>
    </row>
    <row r="134" spans="1:16" s="67" customFormat="1" ht="12.75" customHeight="1" x14ac:dyDescent="0.25">
      <c r="A134" s="62" t="s">
        <v>813</v>
      </c>
      <c r="B134" s="111">
        <v>163</v>
      </c>
      <c r="C134" s="111">
        <v>130</v>
      </c>
      <c r="D134" s="111">
        <v>21</v>
      </c>
      <c r="E134" s="111">
        <v>0</v>
      </c>
      <c r="F134" s="111">
        <v>0</v>
      </c>
      <c r="G134" s="111">
        <v>1</v>
      </c>
      <c r="H134" s="111">
        <v>11</v>
      </c>
      <c r="I134" s="106"/>
      <c r="J134" s="65" t="s">
        <v>814</v>
      </c>
      <c r="K134" s="114"/>
      <c r="L134" s="113"/>
      <c r="M134" s="113"/>
      <c r="N134" s="113" t="s">
        <v>25</v>
      </c>
      <c r="P134" s="109"/>
    </row>
    <row r="135" spans="1:16" s="67" customFormat="1" ht="12.75" customHeight="1" x14ac:dyDescent="0.25">
      <c r="A135" s="62" t="s">
        <v>815</v>
      </c>
      <c r="B135" s="111">
        <v>606</v>
      </c>
      <c r="C135" s="111">
        <v>456</v>
      </c>
      <c r="D135" s="111">
        <v>81</v>
      </c>
      <c r="E135" s="111">
        <v>0</v>
      </c>
      <c r="F135" s="111">
        <v>2</v>
      </c>
      <c r="G135" s="111">
        <v>17</v>
      </c>
      <c r="H135" s="111">
        <v>50</v>
      </c>
      <c r="I135" s="106"/>
      <c r="J135" s="65" t="s">
        <v>816</v>
      </c>
      <c r="K135" s="114"/>
      <c r="L135" s="113"/>
      <c r="M135" s="113"/>
      <c r="N135" s="113" t="s">
        <v>25</v>
      </c>
      <c r="P135" s="109"/>
    </row>
    <row r="136" spans="1:16" s="67" customFormat="1" ht="12.75" customHeight="1" x14ac:dyDescent="0.25">
      <c r="A136" s="62" t="s">
        <v>817</v>
      </c>
      <c r="B136" s="111">
        <v>25</v>
      </c>
      <c r="C136" s="111">
        <v>13</v>
      </c>
      <c r="D136" s="111">
        <v>6</v>
      </c>
      <c r="E136" s="111">
        <v>0</v>
      </c>
      <c r="F136" s="111">
        <v>0</v>
      </c>
      <c r="G136" s="111">
        <v>1</v>
      </c>
      <c r="H136" s="111">
        <v>5</v>
      </c>
      <c r="I136" s="106"/>
      <c r="J136" s="65" t="s">
        <v>818</v>
      </c>
      <c r="K136" s="114"/>
      <c r="L136" s="113"/>
      <c r="M136" s="113"/>
      <c r="N136" s="113" t="s">
        <v>25</v>
      </c>
      <c r="P136" s="109"/>
    </row>
    <row r="137" spans="1:16" s="67" customFormat="1" ht="12.75" customHeight="1" x14ac:dyDescent="0.25">
      <c r="A137" s="62" t="s">
        <v>819</v>
      </c>
      <c r="B137" s="111">
        <v>105</v>
      </c>
      <c r="C137" s="111">
        <v>80</v>
      </c>
      <c r="D137" s="111">
        <v>14</v>
      </c>
      <c r="E137" s="111">
        <v>0</v>
      </c>
      <c r="F137" s="111">
        <v>0</v>
      </c>
      <c r="G137" s="111">
        <v>2</v>
      </c>
      <c r="H137" s="111">
        <v>9</v>
      </c>
      <c r="I137" s="106"/>
      <c r="J137" s="65" t="s">
        <v>820</v>
      </c>
      <c r="K137" s="114"/>
      <c r="L137" s="113"/>
      <c r="M137" s="113"/>
      <c r="N137" s="113" t="s">
        <v>25</v>
      </c>
      <c r="P137" s="109"/>
    </row>
    <row r="138" spans="1:16" s="67" customFormat="1" ht="12.75" customHeight="1" x14ac:dyDescent="0.25">
      <c r="A138" s="62" t="s">
        <v>821</v>
      </c>
      <c r="B138" s="111">
        <v>241</v>
      </c>
      <c r="C138" s="111">
        <v>116</v>
      </c>
      <c r="D138" s="111">
        <v>20</v>
      </c>
      <c r="E138" s="111">
        <v>0</v>
      </c>
      <c r="F138" s="111">
        <v>10</v>
      </c>
      <c r="G138" s="111">
        <v>79</v>
      </c>
      <c r="H138" s="111">
        <v>16</v>
      </c>
      <c r="I138" s="106"/>
      <c r="J138" s="65" t="s">
        <v>822</v>
      </c>
      <c r="K138" s="114"/>
      <c r="L138" s="113"/>
      <c r="M138" s="113"/>
      <c r="N138" s="113" t="s">
        <v>25</v>
      </c>
      <c r="P138" s="109"/>
    </row>
    <row r="139" spans="1:16" s="67" customFormat="1" ht="12.75" customHeight="1" x14ac:dyDescent="0.25">
      <c r="A139" s="62" t="s">
        <v>823</v>
      </c>
      <c r="B139" s="111">
        <v>99</v>
      </c>
      <c r="C139" s="111">
        <v>66</v>
      </c>
      <c r="D139" s="111">
        <v>8</v>
      </c>
      <c r="E139" s="111">
        <v>0</v>
      </c>
      <c r="F139" s="111">
        <v>1</v>
      </c>
      <c r="G139" s="111">
        <v>0</v>
      </c>
      <c r="H139" s="111">
        <v>24</v>
      </c>
      <c r="I139" s="106"/>
      <c r="J139" s="65" t="s">
        <v>824</v>
      </c>
      <c r="K139" s="114"/>
      <c r="L139" s="113"/>
      <c r="M139" s="113"/>
      <c r="N139" s="113" t="s">
        <v>25</v>
      </c>
      <c r="P139" s="109"/>
    </row>
    <row r="140" spans="1:16" s="67" customFormat="1" ht="12.75" customHeight="1" x14ac:dyDescent="0.25">
      <c r="A140" s="62" t="s">
        <v>825</v>
      </c>
      <c r="B140" s="111">
        <v>94</v>
      </c>
      <c r="C140" s="111">
        <v>69</v>
      </c>
      <c r="D140" s="111">
        <v>10</v>
      </c>
      <c r="E140" s="111">
        <v>0</v>
      </c>
      <c r="F140" s="111">
        <v>1</v>
      </c>
      <c r="G140" s="111">
        <v>1</v>
      </c>
      <c r="H140" s="111">
        <v>13</v>
      </c>
      <c r="I140" s="106"/>
      <c r="J140" s="65" t="s">
        <v>826</v>
      </c>
      <c r="K140" s="114"/>
      <c r="L140" s="113"/>
      <c r="M140" s="113"/>
      <c r="N140" s="113" t="s">
        <v>25</v>
      </c>
      <c r="P140" s="109"/>
    </row>
    <row r="141" spans="1:16" s="67" customFormat="1" ht="12.75" customHeight="1" x14ac:dyDescent="0.25">
      <c r="A141" s="62" t="s">
        <v>827</v>
      </c>
      <c r="B141" s="111">
        <v>216</v>
      </c>
      <c r="C141" s="111">
        <v>139</v>
      </c>
      <c r="D141" s="111">
        <v>32</v>
      </c>
      <c r="E141" s="111">
        <v>0</v>
      </c>
      <c r="F141" s="111">
        <v>3</v>
      </c>
      <c r="G141" s="111">
        <v>12</v>
      </c>
      <c r="H141" s="111">
        <v>30</v>
      </c>
      <c r="I141" s="106"/>
      <c r="J141" s="65" t="s">
        <v>828</v>
      </c>
      <c r="K141" s="114"/>
      <c r="L141" s="113"/>
      <c r="M141" s="113"/>
      <c r="N141" s="113" t="s">
        <v>25</v>
      </c>
      <c r="P141" s="109"/>
    </row>
    <row r="142" spans="1:16" s="67" customFormat="1" ht="12.75" customHeight="1" x14ac:dyDescent="0.25">
      <c r="A142" s="62" t="s">
        <v>829</v>
      </c>
      <c r="B142" s="111">
        <v>84</v>
      </c>
      <c r="C142" s="111">
        <v>47</v>
      </c>
      <c r="D142" s="111">
        <v>10</v>
      </c>
      <c r="E142" s="111">
        <v>0</v>
      </c>
      <c r="F142" s="111">
        <v>0</v>
      </c>
      <c r="G142" s="111">
        <v>2</v>
      </c>
      <c r="H142" s="111">
        <v>25</v>
      </c>
      <c r="I142" s="106"/>
      <c r="J142" s="65" t="s">
        <v>830</v>
      </c>
      <c r="K142" s="112"/>
      <c r="L142" s="113"/>
      <c r="M142" s="113"/>
      <c r="N142" s="113" t="s">
        <v>25</v>
      </c>
      <c r="P142" s="109"/>
    </row>
    <row r="143" spans="1:16" s="67" customFormat="1" ht="12.75" customHeight="1" x14ac:dyDescent="0.25">
      <c r="A143" s="62" t="s">
        <v>831</v>
      </c>
      <c r="B143" s="111">
        <v>114</v>
      </c>
      <c r="C143" s="111">
        <v>65</v>
      </c>
      <c r="D143" s="111">
        <v>20</v>
      </c>
      <c r="E143" s="111">
        <v>1</v>
      </c>
      <c r="F143" s="111">
        <v>1</v>
      </c>
      <c r="G143" s="111">
        <v>7</v>
      </c>
      <c r="H143" s="111">
        <v>20</v>
      </c>
      <c r="I143" s="106"/>
      <c r="J143" s="65" t="s">
        <v>832</v>
      </c>
      <c r="K143" s="114"/>
      <c r="L143" s="113"/>
      <c r="M143" s="113"/>
      <c r="N143" s="113" t="s">
        <v>25</v>
      </c>
      <c r="P143" s="109"/>
    </row>
    <row r="144" spans="1:16" s="67" customFormat="1" ht="12.75" customHeight="1" x14ac:dyDescent="0.25">
      <c r="A144" s="62" t="s">
        <v>833</v>
      </c>
      <c r="B144" s="111">
        <v>35</v>
      </c>
      <c r="C144" s="111">
        <v>10</v>
      </c>
      <c r="D144" s="111">
        <v>19</v>
      </c>
      <c r="E144" s="111">
        <v>0</v>
      </c>
      <c r="F144" s="111">
        <v>0</v>
      </c>
      <c r="G144" s="111">
        <v>0</v>
      </c>
      <c r="H144" s="111">
        <v>6</v>
      </c>
      <c r="I144" s="106"/>
      <c r="J144" s="65" t="s">
        <v>834</v>
      </c>
      <c r="K144" s="114"/>
      <c r="L144" s="113"/>
      <c r="M144" s="113"/>
      <c r="N144" s="113" t="s">
        <v>25</v>
      </c>
      <c r="P144" s="109"/>
    </row>
    <row r="145" spans="1:16" s="67" customFormat="1" ht="12.75" customHeight="1" x14ac:dyDescent="0.25">
      <c r="A145" s="62" t="s">
        <v>835</v>
      </c>
      <c r="B145" s="111">
        <v>103</v>
      </c>
      <c r="C145" s="111">
        <v>56</v>
      </c>
      <c r="D145" s="111">
        <v>28</v>
      </c>
      <c r="E145" s="111">
        <v>0</v>
      </c>
      <c r="F145" s="111">
        <v>2</v>
      </c>
      <c r="G145" s="111">
        <v>3</v>
      </c>
      <c r="H145" s="111">
        <v>14</v>
      </c>
      <c r="I145" s="106"/>
      <c r="J145" s="65" t="s">
        <v>836</v>
      </c>
      <c r="K145" s="114"/>
      <c r="L145" s="113"/>
      <c r="M145" s="113"/>
      <c r="N145" s="113" t="s">
        <v>25</v>
      </c>
      <c r="P145" s="109"/>
    </row>
    <row r="146" spans="1:16" s="67" customFormat="1" ht="12.75" customHeight="1" x14ac:dyDescent="0.25">
      <c r="A146" s="62" t="s">
        <v>837</v>
      </c>
      <c r="B146" s="111">
        <v>78</v>
      </c>
      <c r="C146" s="111">
        <v>51</v>
      </c>
      <c r="D146" s="111">
        <v>11</v>
      </c>
      <c r="E146" s="111">
        <v>0</v>
      </c>
      <c r="F146" s="111">
        <v>0</v>
      </c>
      <c r="G146" s="111">
        <v>0</v>
      </c>
      <c r="H146" s="111">
        <v>16</v>
      </c>
      <c r="I146" s="106"/>
      <c r="J146" s="65" t="s">
        <v>838</v>
      </c>
      <c r="K146" s="114"/>
      <c r="L146" s="113"/>
      <c r="M146" s="113"/>
      <c r="N146" s="113" t="s">
        <v>25</v>
      </c>
      <c r="P146" s="109"/>
    </row>
    <row r="147" spans="1:16" s="67" customFormat="1" ht="12.75" customHeight="1" x14ac:dyDescent="0.25">
      <c r="A147" s="62" t="s">
        <v>839</v>
      </c>
      <c r="B147" s="111">
        <v>143</v>
      </c>
      <c r="C147" s="111">
        <v>96</v>
      </c>
      <c r="D147" s="111">
        <v>13</v>
      </c>
      <c r="E147" s="111">
        <v>1</v>
      </c>
      <c r="F147" s="111">
        <v>2</v>
      </c>
      <c r="G147" s="111">
        <v>1</v>
      </c>
      <c r="H147" s="111">
        <v>30</v>
      </c>
      <c r="I147" s="106"/>
      <c r="J147" s="65" t="s">
        <v>840</v>
      </c>
      <c r="K147" s="114"/>
      <c r="L147" s="113"/>
      <c r="M147" s="113"/>
      <c r="N147" s="113" t="s">
        <v>25</v>
      </c>
      <c r="P147" s="109"/>
    </row>
    <row r="148" spans="1:16" s="55" customFormat="1" ht="12.75" customHeight="1" x14ac:dyDescent="0.25">
      <c r="A148" s="62" t="s">
        <v>841</v>
      </c>
      <c r="B148" s="111">
        <v>82</v>
      </c>
      <c r="C148" s="111">
        <v>39</v>
      </c>
      <c r="D148" s="111">
        <v>18</v>
      </c>
      <c r="E148" s="111">
        <v>0</v>
      </c>
      <c r="F148" s="111">
        <v>1</v>
      </c>
      <c r="G148" s="111">
        <v>4</v>
      </c>
      <c r="H148" s="111">
        <v>20</v>
      </c>
      <c r="I148" s="106"/>
      <c r="J148" s="65" t="s">
        <v>842</v>
      </c>
      <c r="K148" s="114"/>
      <c r="L148" s="108"/>
      <c r="M148" s="108"/>
      <c r="N148" s="108" t="s">
        <v>25</v>
      </c>
      <c r="P148" s="109"/>
    </row>
    <row r="149" spans="1:16" s="67" customFormat="1" ht="12.75" customHeight="1" x14ac:dyDescent="0.25">
      <c r="A149" s="62" t="s">
        <v>843</v>
      </c>
      <c r="B149" s="111">
        <v>51</v>
      </c>
      <c r="C149" s="111">
        <v>29</v>
      </c>
      <c r="D149" s="111">
        <v>12</v>
      </c>
      <c r="E149" s="111">
        <v>0</v>
      </c>
      <c r="F149" s="111">
        <v>0</v>
      </c>
      <c r="G149" s="111">
        <v>2</v>
      </c>
      <c r="H149" s="111">
        <v>8</v>
      </c>
      <c r="I149" s="106"/>
      <c r="J149" s="65" t="s">
        <v>844</v>
      </c>
      <c r="K149" s="114"/>
      <c r="L149" s="113"/>
      <c r="M149" s="113"/>
      <c r="N149" s="113" t="s">
        <v>25</v>
      </c>
      <c r="P149" s="109"/>
    </row>
    <row r="150" spans="1:16" s="67" customFormat="1" ht="12.75" customHeight="1" x14ac:dyDescent="0.25">
      <c r="A150" s="55" t="s">
        <v>845</v>
      </c>
      <c r="B150" s="106">
        <v>5209</v>
      </c>
      <c r="C150" s="106">
        <v>3936</v>
      </c>
      <c r="D150" s="106">
        <v>773</v>
      </c>
      <c r="E150" s="106">
        <v>0</v>
      </c>
      <c r="F150" s="106">
        <v>76</v>
      </c>
      <c r="G150" s="106">
        <v>195</v>
      </c>
      <c r="H150" s="106">
        <v>229</v>
      </c>
      <c r="I150" s="106"/>
      <c r="J150" s="60" t="s">
        <v>846</v>
      </c>
      <c r="K150" s="110"/>
      <c r="L150" s="113"/>
      <c r="M150" s="113" t="s">
        <v>25</v>
      </c>
      <c r="N150" s="113"/>
      <c r="P150" s="109"/>
    </row>
    <row r="151" spans="1:16" s="67" customFormat="1" ht="12.75" customHeight="1" x14ac:dyDescent="0.25">
      <c r="A151" s="62" t="s">
        <v>847</v>
      </c>
      <c r="B151" s="111">
        <v>69</v>
      </c>
      <c r="C151" s="111">
        <v>22</v>
      </c>
      <c r="D151" s="111">
        <v>16</v>
      </c>
      <c r="E151" s="111">
        <v>0</v>
      </c>
      <c r="F151" s="111">
        <v>0</v>
      </c>
      <c r="G151" s="111">
        <v>26</v>
      </c>
      <c r="H151" s="111">
        <v>5</v>
      </c>
      <c r="I151" s="106"/>
      <c r="J151" s="65" t="s">
        <v>848</v>
      </c>
      <c r="K151" s="112"/>
      <c r="L151" s="113"/>
      <c r="M151" s="113"/>
      <c r="N151" s="113" t="s">
        <v>25</v>
      </c>
      <c r="P151" s="109"/>
    </row>
    <row r="152" spans="1:16" s="67" customFormat="1" ht="12.75" customHeight="1" x14ac:dyDescent="0.25">
      <c r="A152" s="62" t="s">
        <v>849</v>
      </c>
      <c r="B152" s="111">
        <v>87</v>
      </c>
      <c r="C152" s="111">
        <v>48</v>
      </c>
      <c r="D152" s="111">
        <v>21</v>
      </c>
      <c r="E152" s="111">
        <v>0</v>
      </c>
      <c r="F152" s="111">
        <v>2</v>
      </c>
      <c r="G152" s="111">
        <v>9</v>
      </c>
      <c r="H152" s="111">
        <v>7</v>
      </c>
      <c r="I152" s="106"/>
      <c r="J152" s="65" t="s">
        <v>850</v>
      </c>
      <c r="K152" s="112"/>
      <c r="L152" s="113"/>
      <c r="M152" s="113"/>
      <c r="N152" s="113" t="s">
        <v>25</v>
      </c>
      <c r="P152" s="109"/>
    </row>
    <row r="153" spans="1:16" s="67" customFormat="1" ht="12.75" customHeight="1" x14ac:dyDescent="0.25">
      <c r="A153" s="62" t="s">
        <v>851</v>
      </c>
      <c r="B153" s="111">
        <v>401</v>
      </c>
      <c r="C153" s="111">
        <v>304</v>
      </c>
      <c r="D153" s="111">
        <v>43</v>
      </c>
      <c r="E153" s="111">
        <v>0</v>
      </c>
      <c r="F153" s="111">
        <v>32</v>
      </c>
      <c r="G153" s="111">
        <v>14</v>
      </c>
      <c r="H153" s="111">
        <v>8</v>
      </c>
      <c r="I153" s="106"/>
      <c r="J153" s="65" t="s">
        <v>852</v>
      </c>
      <c r="K153" s="112"/>
      <c r="L153" s="113"/>
      <c r="M153" s="113"/>
      <c r="N153" s="113" t="s">
        <v>25</v>
      </c>
      <c r="P153" s="109"/>
    </row>
    <row r="154" spans="1:16" s="67" customFormat="1" ht="12.75" customHeight="1" x14ac:dyDescent="0.25">
      <c r="A154" s="62" t="s">
        <v>853</v>
      </c>
      <c r="B154" s="111">
        <v>15</v>
      </c>
      <c r="C154" s="111">
        <v>12</v>
      </c>
      <c r="D154" s="111">
        <v>2</v>
      </c>
      <c r="E154" s="111">
        <v>0</v>
      </c>
      <c r="F154" s="111">
        <v>0</v>
      </c>
      <c r="G154" s="111">
        <v>0</v>
      </c>
      <c r="H154" s="111">
        <v>1</v>
      </c>
      <c r="I154" s="106"/>
      <c r="J154" s="65" t="s">
        <v>854</v>
      </c>
      <c r="K154" s="112"/>
      <c r="L154" s="113"/>
      <c r="M154" s="113"/>
      <c r="N154" s="113" t="s">
        <v>25</v>
      </c>
      <c r="P154" s="109"/>
    </row>
    <row r="155" spans="1:16" s="67" customFormat="1" ht="12.75" customHeight="1" x14ac:dyDescent="0.25">
      <c r="A155" s="62" t="s">
        <v>855</v>
      </c>
      <c r="B155" s="111">
        <v>32</v>
      </c>
      <c r="C155" s="111">
        <v>18</v>
      </c>
      <c r="D155" s="111">
        <v>5</v>
      </c>
      <c r="E155" s="111">
        <v>0</v>
      </c>
      <c r="F155" s="111">
        <v>0</v>
      </c>
      <c r="G155" s="111">
        <v>0</v>
      </c>
      <c r="H155" s="111">
        <v>9</v>
      </c>
      <c r="I155" s="106"/>
      <c r="J155" s="65" t="s">
        <v>856</v>
      </c>
      <c r="K155" s="112"/>
      <c r="L155" s="113"/>
      <c r="M155" s="113"/>
      <c r="N155" s="113" t="s">
        <v>25</v>
      </c>
      <c r="P155" s="109"/>
    </row>
    <row r="156" spans="1:16" s="67" customFormat="1" ht="12.75" customHeight="1" x14ac:dyDescent="0.25">
      <c r="A156" s="62" t="s">
        <v>857</v>
      </c>
      <c r="B156" s="111">
        <v>3158</v>
      </c>
      <c r="C156" s="111">
        <v>2541</v>
      </c>
      <c r="D156" s="111">
        <v>451</v>
      </c>
      <c r="E156" s="111">
        <v>0</v>
      </c>
      <c r="F156" s="111">
        <v>32</v>
      </c>
      <c r="G156" s="111">
        <v>47</v>
      </c>
      <c r="H156" s="111">
        <v>87</v>
      </c>
      <c r="I156" s="106"/>
      <c r="J156" s="65" t="s">
        <v>858</v>
      </c>
      <c r="K156" s="112"/>
      <c r="L156" s="113"/>
      <c r="M156" s="113"/>
      <c r="N156" s="113" t="s">
        <v>25</v>
      </c>
      <c r="P156" s="109"/>
    </row>
    <row r="157" spans="1:16" s="67" customFormat="1" ht="12.75" customHeight="1" x14ac:dyDescent="0.25">
      <c r="A157" s="62" t="s">
        <v>859</v>
      </c>
      <c r="B157" s="111">
        <v>378</v>
      </c>
      <c r="C157" s="111">
        <v>320</v>
      </c>
      <c r="D157" s="111">
        <v>27</v>
      </c>
      <c r="E157" s="111">
        <v>0</v>
      </c>
      <c r="F157" s="111">
        <v>1</v>
      </c>
      <c r="G157" s="111">
        <v>22</v>
      </c>
      <c r="H157" s="111">
        <v>8</v>
      </c>
      <c r="I157" s="106"/>
      <c r="J157" s="65" t="s">
        <v>860</v>
      </c>
      <c r="K157" s="112"/>
      <c r="L157" s="113"/>
      <c r="M157" s="113"/>
      <c r="N157" s="113" t="s">
        <v>25</v>
      </c>
      <c r="P157" s="109"/>
    </row>
    <row r="158" spans="1:16" s="67" customFormat="1" ht="12.75" customHeight="1" x14ac:dyDescent="0.25">
      <c r="A158" s="62" t="s">
        <v>861</v>
      </c>
      <c r="B158" s="111">
        <v>34</v>
      </c>
      <c r="C158" s="111">
        <v>16</v>
      </c>
      <c r="D158" s="111">
        <v>6</v>
      </c>
      <c r="E158" s="111">
        <v>0</v>
      </c>
      <c r="F158" s="111">
        <v>0</v>
      </c>
      <c r="G158" s="111">
        <v>0</v>
      </c>
      <c r="H158" s="111">
        <v>12</v>
      </c>
      <c r="I158" s="106"/>
      <c r="J158" s="65" t="s">
        <v>862</v>
      </c>
      <c r="K158" s="112"/>
      <c r="L158" s="113"/>
      <c r="M158" s="113"/>
      <c r="N158" s="113" t="s">
        <v>25</v>
      </c>
      <c r="P158" s="109"/>
    </row>
    <row r="159" spans="1:16" s="67" customFormat="1" ht="12.75" customHeight="1" x14ac:dyDescent="0.25">
      <c r="A159" s="62" t="s">
        <v>863</v>
      </c>
      <c r="B159" s="111">
        <v>571</v>
      </c>
      <c r="C159" s="111">
        <v>303</v>
      </c>
      <c r="D159" s="111">
        <v>119</v>
      </c>
      <c r="E159" s="111">
        <v>0</v>
      </c>
      <c r="F159" s="111">
        <v>9</v>
      </c>
      <c r="G159" s="111">
        <v>66</v>
      </c>
      <c r="H159" s="111">
        <v>74</v>
      </c>
      <c r="I159" s="106"/>
      <c r="J159" s="65" t="s">
        <v>864</v>
      </c>
      <c r="K159" s="112"/>
      <c r="L159" s="113"/>
      <c r="M159" s="113"/>
      <c r="N159" s="113" t="s">
        <v>25</v>
      </c>
      <c r="P159" s="109"/>
    </row>
    <row r="160" spans="1:16" s="67" customFormat="1" ht="12.75" customHeight="1" x14ac:dyDescent="0.25">
      <c r="A160" s="62" t="s">
        <v>865</v>
      </c>
      <c r="B160" s="111">
        <v>464</v>
      </c>
      <c r="C160" s="111">
        <v>352</v>
      </c>
      <c r="D160" s="111">
        <v>83</v>
      </c>
      <c r="E160" s="111">
        <v>0</v>
      </c>
      <c r="F160" s="111">
        <v>0</v>
      </c>
      <c r="G160" s="111">
        <v>11</v>
      </c>
      <c r="H160" s="111">
        <v>18</v>
      </c>
      <c r="I160" s="106"/>
      <c r="J160" s="65" t="s">
        <v>866</v>
      </c>
      <c r="K160" s="112"/>
      <c r="L160" s="113"/>
      <c r="M160" s="113"/>
      <c r="N160" s="113" t="s">
        <v>25</v>
      </c>
      <c r="P160" s="109"/>
    </row>
    <row r="161" spans="1:16" s="67" customFormat="1" ht="12.75" customHeight="1" x14ac:dyDescent="0.25">
      <c r="A161" s="55" t="s">
        <v>867</v>
      </c>
      <c r="B161" s="106">
        <v>3024</v>
      </c>
      <c r="C161" s="106">
        <v>1943</v>
      </c>
      <c r="D161" s="106">
        <v>422</v>
      </c>
      <c r="E161" s="106">
        <v>1</v>
      </c>
      <c r="F161" s="106">
        <v>27</v>
      </c>
      <c r="G161" s="106">
        <v>158</v>
      </c>
      <c r="H161" s="106">
        <v>473</v>
      </c>
      <c r="I161" s="106"/>
      <c r="J161" s="60" t="s">
        <v>868</v>
      </c>
      <c r="K161" s="110"/>
      <c r="L161" s="113"/>
      <c r="M161" s="113" t="s">
        <v>25</v>
      </c>
      <c r="N161" s="113"/>
      <c r="P161" s="109"/>
    </row>
    <row r="162" spans="1:16" s="67" customFormat="1" ht="12.75" customHeight="1" x14ac:dyDescent="0.25">
      <c r="A162" s="62" t="s">
        <v>869</v>
      </c>
      <c r="B162" s="111">
        <v>51</v>
      </c>
      <c r="C162" s="111">
        <v>13</v>
      </c>
      <c r="D162" s="111">
        <v>6</v>
      </c>
      <c r="E162" s="111">
        <v>0</v>
      </c>
      <c r="F162" s="111">
        <v>1</v>
      </c>
      <c r="G162" s="111">
        <v>2</v>
      </c>
      <c r="H162" s="111">
        <v>29</v>
      </c>
      <c r="I162" s="106"/>
      <c r="J162" s="65" t="s">
        <v>870</v>
      </c>
      <c r="K162" s="114"/>
      <c r="L162" s="113"/>
      <c r="M162" s="113"/>
      <c r="N162" s="113" t="s">
        <v>25</v>
      </c>
      <c r="P162" s="109"/>
    </row>
    <row r="163" spans="1:16" s="67" customFormat="1" ht="12.75" customHeight="1" x14ac:dyDescent="0.25">
      <c r="A163" s="62" t="s">
        <v>871</v>
      </c>
      <c r="B163" s="111">
        <v>91</v>
      </c>
      <c r="C163" s="111">
        <v>52</v>
      </c>
      <c r="D163" s="111">
        <v>14</v>
      </c>
      <c r="E163" s="111">
        <v>0</v>
      </c>
      <c r="F163" s="111">
        <v>1</v>
      </c>
      <c r="G163" s="111">
        <v>6</v>
      </c>
      <c r="H163" s="111">
        <v>18</v>
      </c>
      <c r="I163" s="106"/>
      <c r="J163" s="65" t="s">
        <v>872</v>
      </c>
      <c r="K163" s="112"/>
      <c r="L163" s="113"/>
      <c r="M163" s="113"/>
      <c r="N163" s="113" t="s">
        <v>25</v>
      </c>
      <c r="P163" s="109"/>
    </row>
    <row r="164" spans="1:16" s="55" customFormat="1" ht="12.75" customHeight="1" x14ac:dyDescent="0.25">
      <c r="A164" s="62" t="s">
        <v>873</v>
      </c>
      <c r="B164" s="111">
        <v>155</v>
      </c>
      <c r="C164" s="111">
        <v>84</v>
      </c>
      <c r="D164" s="111">
        <v>23</v>
      </c>
      <c r="E164" s="111">
        <v>0</v>
      </c>
      <c r="F164" s="111">
        <v>0</v>
      </c>
      <c r="G164" s="111">
        <v>5</v>
      </c>
      <c r="H164" s="111">
        <v>43</v>
      </c>
      <c r="I164" s="106"/>
      <c r="J164" s="65" t="s">
        <v>874</v>
      </c>
      <c r="K164" s="112"/>
      <c r="L164" s="108"/>
      <c r="M164" s="108"/>
      <c r="N164" s="108" t="s">
        <v>25</v>
      </c>
      <c r="P164" s="109"/>
    </row>
    <row r="165" spans="1:16" s="67" customFormat="1" ht="12.75" customHeight="1" x14ac:dyDescent="0.25">
      <c r="A165" s="62" t="s">
        <v>875</v>
      </c>
      <c r="B165" s="111">
        <v>284</v>
      </c>
      <c r="C165" s="111">
        <v>143</v>
      </c>
      <c r="D165" s="111">
        <v>30</v>
      </c>
      <c r="E165" s="111">
        <v>0</v>
      </c>
      <c r="F165" s="111">
        <v>1</v>
      </c>
      <c r="G165" s="111">
        <v>69</v>
      </c>
      <c r="H165" s="111">
        <v>41</v>
      </c>
      <c r="I165" s="111"/>
      <c r="J165" s="65" t="s">
        <v>876</v>
      </c>
      <c r="K165" s="112"/>
      <c r="L165" s="113"/>
      <c r="M165" s="113"/>
      <c r="N165" s="113" t="s">
        <v>25</v>
      </c>
      <c r="P165" s="109"/>
    </row>
    <row r="166" spans="1:16" s="67" customFormat="1" ht="12.75" customHeight="1" x14ac:dyDescent="0.25">
      <c r="A166" s="62" t="s">
        <v>877</v>
      </c>
      <c r="B166" s="111">
        <v>146</v>
      </c>
      <c r="C166" s="111">
        <v>110</v>
      </c>
      <c r="D166" s="111">
        <v>17</v>
      </c>
      <c r="E166" s="111">
        <v>0</v>
      </c>
      <c r="F166" s="111">
        <v>0</v>
      </c>
      <c r="G166" s="111">
        <v>0</v>
      </c>
      <c r="H166" s="111">
        <v>19</v>
      </c>
      <c r="I166" s="111"/>
      <c r="J166" s="65" t="s">
        <v>878</v>
      </c>
      <c r="K166" s="112"/>
      <c r="L166" s="113"/>
      <c r="M166" s="113"/>
      <c r="N166" s="113" t="s">
        <v>25</v>
      </c>
      <c r="P166" s="109"/>
    </row>
    <row r="167" spans="1:16" s="67" customFormat="1" ht="12.75" customHeight="1" x14ac:dyDescent="0.25">
      <c r="A167" s="62" t="s">
        <v>879</v>
      </c>
      <c r="B167" s="111">
        <v>79</v>
      </c>
      <c r="C167" s="111">
        <v>30</v>
      </c>
      <c r="D167" s="111">
        <v>20</v>
      </c>
      <c r="E167" s="111">
        <v>0</v>
      </c>
      <c r="F167" s="111">
        <v>1</v>
      </c>
      <c r="G167" s="111">
        <v>2</v>
      </c>
      <c r="H167" s="111">
        <v>26</v>
      </c>
      <c r="I167" s="111"/>
      <c r="J167" s="65" t="s">
        <v>880</v>
      </c>
      <c r="K167" s="112"/>
      <c r="L167" s="113"/>
      <c r="M167" s="113"/>
      <c r="N167" s="113" t="s">
        <v>25</v>
      </c>
      <c r="P167" s="109"/>
    </row>
    <row r="168" spans="1:16" s="67" customFormat="1" ht="12.75" customHeight="1" x14ac:dyDescent="0.25">
      <c r="A168" s="62" t="s">
        <v>881</v>
      </c>
      <c r="B168" s="111">
        <v>70</v>
      </c>
      <c r="C168" s="111">
        <v>42</v>
      </c>
      <c r="D168" s="111">
        <v>5</v>
      </c>
      <c r="E168" s="111">
        <v>0</v>
      </c>
      <c r="F168" s="111">
        <v>5</v>
      </c>
      <c r="G168" s="111">
        <v>4</v>
      </c>
      <c r="H168" s="111">
        <v>14</v>
      </c>
      <c r="I168" s="111"/>
      <c r="J168" s="65" t="s">
        <v>882</v>
      </c>
      <c r="K168" s="112"/>
      <c r="L168" s="113"/>
      <c r="M168" s="113"/>
      <c r="N168" s="113" t="s">
        <v>25</v>
      </c>
      <c r="P168" s="109"/>
    </row>
    <row r="169" spans="1:16" s="67" customFormat="1" ht="12.75" customHeight="1" x14ac:dyDescent="0.25">
      <c r="A169" s="62" t="s">
        <v>883</v>
      </c>
      <c r="B169" s="111">
        <v>86</v>
      </c>
      <c r="C169" s="111">
        <v>51</v>
      </c>
      <c r="D169" s="111">
        <v>14</v>
      </c>
      <c r="E169" s="111">
        <v>0</v>
      </c>
      <c r="F169" s="111">
        <v>0</v>
      </c>
      <c r="G169" s="111">
        <v>0</v>
      </c>
      <c r="H169" s="111">
        <v>21</v>
      </c>
      <c r="I169" s="111"/>
      <c r="J169" s="65" t="s">
        <v>884</v>
      </c>
      <c r="K169" s="112"/>
      <c r="L169" s="113"/>
      <c r="M169" s="113"/>
      <c r="N169" s="113" t="s">
        <v>25</v>
      </c>
      <c r="P169" s="109"/>
    </row>
    <row r="170" spans="1:16" s="55" customFormat="1" ht="12.75" customHeight="1" x14ac:dyDescent="0.25">
      <c r="A170" s="62" t="s">
        <v>885</v>
      </c>
      <c r="B170" s="111">
        <v>121</v>
      </c>
      <c r="C170" s="111">
        <v>57</v>
      </c>
      <c r="D170" s="111">
        <v>17</v>
      </c>
      <c r="E170" s="111">
        <v>0</v>
      </c>
      <c r="F170" s="111">
        <v>1</v>
      </c>
      <c r="G170" s="111">
        <v>3</v>
      </c>
      <c r="H170" s="111">
        <v>43</v>
      </c>
      <c r="I170" s="106"/>
      <c r="J170" s="65" t="s">
        <v>886</v>
      </c>
      <c r="K170" s="112"/>
      <c r="L170" s="108"/>
      <c r="M170" s="108"/>
      <c r="N170" s="108" t="s">
        <v>25</v>
      </c>
      <c r="P170" s="109"/>
    </row>
    <row r="171" spans="1:16" s="67" customFormat="1" ht="12.75" customHeight="1" x14ac:dyDescent="0.25">
      <c r="A171" s="62" t="s">
        <v>887</v>
      </c>
      <c r="B171" s="111">
        <v>78</v>
      </c>
      <c r="C171" s="111">
        <v>35</v>
      </c>
      <c r="D171" s="111">
        <v>10</v>
      </c>
      <c r="E171" s="111">
        <v>0</v>
      </c>
      <c r="F171" s="111">
        <v>1</v>
      </c>
      <c r="G171" s="111">
        <v>1</v>
      </c>
      <c r="H171" s="111">
        <v>31</v>
      </c>
      <c r="I171" s="106"/>
      <c r="J171" s="65" t="s">
        <v>888</v>
      </c>
      <c r="K171" s="112"/>
      <c r="L171" s="113"/>
      <c r="M171" s="113"/>
      <c r="N171" s="113" t="s">
        <v>25</v>
      </c>
      <c r="P171" s="109"/>
    </row>
    <row r="172" spans="1:16" s="67" customFormat="1" ht="12.75" customHeight="1" x14ac:dyDescent="0.25">
      <c r="A172" s="62" t="s">
        <v>889</v>
      </c>
      <c r="B172" s="111">
        <v>224</v>
      </c>
      <c r="C172" s="111">
        <v>136</v>
      </c>
      <c r="D172" s="111">
        <v>36</v>
      </c>
      <c r="E172" s="111">
        <v>0</v>
      </c>
      <c r="F172" s="111">
        <v>0</v>
      </c>
      <c r="G172" s="111">
        <v>2</v>
      </c>
      <c r="H172" s="111">
        <v>50</v>
      </c>
      <c r="I172" s="106"/>
      <c r="J172" s="65" t="s">
        <v>890</v>
      </c>
      <c r="K172" s="112"/>
      <c r="L172" s="113"/>
      <c r="M172" s="113"/>
      <c r="N172" s="113" t="s">
        <v>25</v>
      </c>
      <c r="P172" s="109"/>
    </row>
    <row r="173" spans="1:16" s="67" customFormat="1" ht="12.75" customHeight="1" x14ac:dyDescent="0.25">
      <c r="A173" s="62" t="s">
        <v>891</v>
      </c>
      <c r="B173" s="111">
        <v>49</v>
      </c>
      <c r="C173" s="111">
        <v>26</v>
      </c>
      <c r="D173" s="111">
        <v>6</v>
      </c>
      <c r="E173" s="111">
        <v>0</v>
      </c>
      <c r="F173" s="111">
        <v>0</v>
      </c>
      <c r="G173" s="111">
        <v>2</v>
      </c>
      <c r="H173" s="111">
        <v>15</v>
      </c>
      <c r="I173" s="106"/>
      <c r="J173" s="65" t="s">
        <v>892</v>
      </c>
      <c r="K173" s="112"/>
      <c r="L173" s="113"/>
      <c r="M173" s="113"/>
      <c r="N173" s="113" t="s">
        <v>25</v>
      </c>
      <c r="P173" s="109"/>
    </row>
    <row r="174" spans="1:16" s="55" customFormat="1" ht="12.75" customHeight="1" x14ac:dyDescent="0.25">
      <c r="A174" s="62" t="s">
        <v>893</v>
      </c>
      <c r="B174" s="111">
        <v>1506</v>
      </c>
      <c r="C174" s="111">
        <v>1127</v>
      </c>
      <c r="D174" s="111">
        <v>201</v>
      </c>
      <c r="E174" s="111">
        <v>1</v>
      </c>
      <c r="F174" s="111">
        <v>16</v>
      </c>
      <c r="G174" s="111">
        <v>62</v>
      </c>
      <c r="H174" s="111">
        <v>99</v>
      </c>
      <c r="I174" s="106"/>
      <c r="J174" s="65" t="s">
        <v>894</v>
      </c>
      <c r="K174" s="112"/>
      <c r="L174" s="108"/>
      <c r="M174" s="108"/>
      <c r="N174" s="108" t="s">
        <v>25</v>
      </c>
      <c r="P174" s="109"/>
    </row>
    <row r="175" spans="1:16" s="67" customFormat="1" ht="12.75" customHeight="1" x14ac:dyDescent="0.25">
      <c r="A175" s="62" t="s">
        <v>895</v>
      </c>
      <c r="B175" s="111">
        <v>84</v>
      </c>
      <c r="C175" s="111">
        <v>37</v>
      </c>
      <c r="D175" s="111">
        <v>23</v>
      </c>
      <c r="E175" s="111">
        <v>0</v>
      </c>
      <c r="F175" s="111">
        <v>0</v>
      </c>
      <c r="G175" s="111">
        <v>0</v>
      </c>
      <c r="H175" s="111">
        <v>24</v>
      </c>
      <c r="I175" s="106"/>
      <c r="J175" s="65" t="s">
        <v>896</v>
      </c>
      <c r="K175" s="112"/>
      <c r="L175" s="113"/>
      <c r="M175" s="113"/>
      <c r="N175" s="113" t="s">
        <v>25</v>
      </c>
      <c r="P175" s="109"/>
    </row>
    <row r="176" spans="1:16" s="67" customFormat="1" ht="12.75" customHeight="1" x14ac:dyDescent="0.25">
      <c r="A176" s="55" t="s">
        <v>897</v>
      </c>
      <c r="B176" s="106">
        <v>782</v>
      </c>
      <c r="C176" s="106">
        <v>506</v>
      </c>
      <c r="D176" s="106">
        <v>130</v>
      </c>
      <c r="E176" s="106">
        <v>0</v>
      </c>
      <c r="F176" s="106">
        <v>6</v>
      </c>
      <c r="G176" s="106">
        <v>3</v>
      </c>
      <c r="H176" s="106">
        <v>137</v>
      </c>
      <c r="I176" s="106"/>
      <c r="J176" s="60" t="s">
        <v>898</v>
      </c>
      <c r="K176" s="110"/>
      <c r="L176" s="113"/>
      <c r="M176" s="113" t="s">
        <v>25</v>
      </c>
      <c r="N176" s="113"/>
      <c r="P176" s="109"/>
    </row>
    <row r="177" spans="1:16" s="67" customFormat="1" ht="12.75" customHeight="1" x14ac:dyDescent="0.25">
      <c r="A177" s="62" t="s">
        <v>899</v>
      </c>
      <c r="B177" s="111">
        <v>493</v>
      </c>
      <c r="C177" s="111">
        <v>371</v>
      </c>
      <c r="D177" s="111">
        <v>62</v>
      </c>
      <c r="E177" s="111">
        <v>0</v>
      </c>
      <c r="F177" s="111">
        <v>5</v>
      </c>
      <c r="G177" s="111">
        <v>0</v>
      </c>
      <c r="H177" s="111">
        <v>55</v>
      </c>
      <c r="I177" s="106"/>
      <c r="J177" s="65" t="s">
        <v>900</v>
      </c>
      <c r="K177" s="114"/>
      <c r="L177" s="113"/>
      <c r="M177" s="113"/>
      <c r="N177" s="113" t="s">
        <v>25</v>
      </c>
      <c r="P177" s="109"/>
    </row>
    <row r="178" spans="1:16" s="67" customFormat="1" ht="12.75" customHeight="1" x14ac:dyDescent="0.25">
      <c r="A178" s="62" t="s">
        <v>901</v>
      </c>
      <c r="B178" s="111">
        <v>76</v>
      </c>
      <c r="C178" s="111">
        <v>36</v>
      </c>
      <c r="D178" s="111">
        <v>18</v>
      </c>
      <c r="E178" s="111">
        <v>0</v>
      </c>
      <c r="F178" s="111">
        <v>0</v>
      </c>
      <c r="G178" s="111">
        <v>0</v>
      </c>
      <c r="H178" s="111">
        <v>22</v>
      </c>
      <c r="I178" s="106"/>
      <c r="J178" s="65" t="s">
        <v>902</v>
      </c>
      <c r="K178" s="114"/>
      <c r="L178" s="113"/>
      <c r="M178" s="113"/>
      <c r="N178" s="113" t="s">
        <v>25</v>
      </c>
      <c r="P178" s="109"/>
    </row>
    <row r="179" spans="1:16" s="67" customFormat="1" ht="12.75" customHeight="1" x14ac:dyDescent="0.25">
      <c r="A179" s="62" t="s">
        <v>903</v>
      </c>
      <c r="B179" s="111">
        <v>48</v>
      </c>
      <c r="C179" s="111">
        <v>16</v>
      </c>
      <c r="D179" s="111">
        <v>13</v>
      </c>
      <c r="E179" s="111">
        <v>0</v>
      </c>
      <c r="F179" s="111">
        <v>1</v>
      </c>
      <c r="G179" s="111">
        <v>1</v>
      </c>
      <c r="H179" s="111">
        <v>17</v>
      </c>
      <c r="I179" s="106"/>
      <c r="J179" s="65" t="s">
        <v>904</v>
      </c>
      <c r="K179" s="114"/>
      <c r="L179" s="113"/>
      <c r="M179" s="113"/>
      <c r="N179" s="113" t="s">
        <v>25</v>
      </c>
      <c r="P179" s="109"/>
    </row>
    <row r="180" spans="1:16" s="67" customFormat="1" ht="12.75" customHeight="1" x14ac:dyDescent="0.25">
      <c r="A180" s="62" t="s">
        <v>905</v>
      </c>
      <c r="B180" s="111">
        <v>37</v>
      </c>
      <c r="C180" s="111">
        <v>19</v>
      </c>
      <c r="D180" s="111">
        <v>6</v>
      </c>
      <c r="E180" s="111">
        <v>0</v>
      </c>
      <c r="F180" s="111">
        <v>0</v>
      </c>
      <c r="G180" s="111">
        <v>1</v>
      </c>
      <c r="H180" s="111">
        <v>11</v>
      </c>
      <c r="I180" s="106"/>
      <c r="J180" s="65" t="s">
        <v>906</v>
      </c>
      <c r="K180" s="114"/>
      <c r="L180" s="113"/>
      <c r="M180" s="113"/>
      <c r="N180" s="113" t="s">
        <v>25</v>
      </c>
      <c r="P180" s="109"/>
    </row>
    <row r="181" spans="1:16" s="67" customFormat="1" ht="12.75" customHeight="1" x14ac:dyDescent="0.25">
      <c r="A181" s="62" t="s">
        <v>907</v>
      </c>
      <c r="B181" s="111">
        <v>105</v>
      </c>
      <c r="C181" s="111">
        <v>52</v>
      </c>
      <c r="D181" s="111">
        <v>24</v>
      </c>
      <c r="E181" s="111">
        <v>0</v>
      </c>
      <c r="F181" s="111">
        <v>0</v>
      </c>
      <c r="G181" s="111">
        <v>1</v>
      </c>
      <c r="H181" s="111">
        <v>28</v>
      </c>
      <c r="I181" s="106"/>
      <c r="J181" s="65" t="s">
        <v>908</v>
      </c>
      <c r="K181" s="114"/>
      <c r="L181" s="113"/>
      <c r="M181" s="113"/>
      <c r="N181" s="113" t="s">
        <v>25</v>
      </c>
      <c r="P181" s="109"/>
    </row>
    <row r="182" spans="1:16" s="67" customFormat="1" ht="12.75" customHeight="1" x14ac:dyDescent="0.25">
      <c r="A182" s="62" t="s">
        <v>909</v>
      </c>
      <c r="B182" s="111">
        <v>23</v>
      </c>
      <c r="C182" s="111">
        <v>12</v>
      </c>
      <c r="D182" s="111">
        <v>7</v>
      </c>
      <c r="E182" s="111">
        <v>0</v>
      </c>
      <c r="F182" s="111">
        <v>0</v>
      </c>
      <c r="G182" s="111">
        <v>0</v>
      </c>
      <c r="H182" s="111">
        <v>4</v>
      </c>
      <c r="I182" s="106"/>
      <c r="J182" s="65" t="s">
        <v>910</v>
      </c>
      <c r="K182" s="114"/>
      <c r="L182" s="113"/>
      <c r="M182" s="113"/>
      <c r="N182" s="113" t="s">
        <v>25</v>
      </c>
      <c r="P182" s="109"/>
    </row>
    <row r="183" spans="1:16" s="67" customFormat="1" ht="12.75" customHeight="1" x14ac:dyDescent="0.25">
      <c r="A183" s="55" t="s">
        <v>911</v>
      </c>
      <c r="B183" s="106">
        <v>2021</v>
      </c>
      <c r="C183" s="106">
        <v>1275</v>
      </c>
      <c r="D183" s="106">
        <v>373</v>
      </c>
      <c r="E183" s="106">
        <v>4</v>
      </c>
      <c r="F183" s="106">
        <v>14</v>
      </c>
      <c r="G183" s="106">
        <v>131</v>
      </c>
      <c r="H183" s="106">
        <v>224</v>
      </c>
      <c r="I183" s="106"/>
      <c r="J183" s="60" t="s">
        <v>912</v>
      </c>
      <c r="K183" s="110"/>
      <c r="L183" s="113"/>
      <c r="M183" s="113" t="s">
        <v>25</v>
      </c>
      <c r="N183" s="113"/>
      <c r="P183" s="109"/>
    </row>
    <row r="184" spans="1:16" s="55" customFormat="1" ht="12.75" customHeight="1" x14ac:dyDescent="0.25">
      <c r="A184" s="62" t="s">
        <v>913</v>
      </c>
      <c r="B184" s="111">
        <v>279</v>
      </c>
      <c r="C184" s="111">
        <v>212</v>
      </c>
      <c r="D184" s="111">
        <v>39</v>
      </c>
      <c r="E184" s="111">
        <v>0</v>
      </c>
      <c r="F184" s="111">
        <v>1</v>
      </c>
      <c r="G184" s="111">
        <v>3</v>
      </c>
      <c r="H184" s="111">
        <v>24</v>
      </c>
      <c r="I184" s="106"/>
      <c r="J184" s="65" t="s">
        <v>914</v>
      </c>
      <c r="K184" s="112"/>
      <c r="L184" s="108"/>
      <c r="M184" s="108"/>
      <c r="N184" s="108" t="s">
        <v>25</v>
      </c>
      <c r="P184" s="109"/>
    </row>
    <row r="185" spans="1:16" s="67" customFormat="1" ht="12.75" customHeight="1" x14ac:dyDescent="0.25">
      <c r="A185" s="62" t="s">
        <v>915</v>
      </c>
      <c r="B185" s="111">
        <v>125</v>
      </c>
      <c r="C185" s="111">
        <v>91</v>
      </c>
      <c r="D185" s="111">
        <v>26</v>
      </c>
      <c r="E185" s="111">
        <v>0</v>
      </c>
      <c r="F185" s="111">
        <v>0</v>
      </c>
      <c r="G185" s="111">
        <v>3</v>
      </c>
      <c r="H185" s="111">
        <v>5</v>
      </c>
      <c r="I185" s="106"/>
      <c r="J185" s="65" t="s">
        <v>916</v>
      </c>
      <c r="K185" s="112"/>
      <c r="L185" s="113"/>
      <c r="M185" s="113"/>
      <c r="N185" s="113" t="s">
        <v>25</v>
      </c>
      <c r="P185" s="109"/>
    </row>
    <row r="186" spans="1:16" s="67" customFormat="1" ht="12.75" customHeight="1" x14ac:dyDescent="0.25">
      <c r="A186" s="62" t="s">
        <v>917</v>
      </c>
      <c r="B186" s="111">
        <v>30</v>
      </c>
      <c r="C186" s="111">
        <v>24</v>
      </c>
      <c r="D186" s="111">
        <v>1</v>
      </c>
      <c r="E186" s="111">
        <v>0</v>
      </c>
      <c r="F186" s="111">
        <v>0</v>
      </c>
      <c r="G186" s="111">
        <v>0</v>
      </c>
      <c r="H186" s="111">
        <v>5</v>
      </c>
      <c r="I186" s="106"/>
      <c r="J186" s="65" t="s">
        <v>918</v>
      </c>
      <c r="K186" s="112"/>
      <c r="L186" s="113"/>
      <c r="M186" s="113"/>
      <c r="N186" s="113" t="s">
        <v>25</v>
      </c>
      <c r="P186" s="109"/>
    </row>
    <row r="187" spans="1:16" s="67" customFormat="1" ht="12.75" customHeight="1" x14ac:dyDescent="0.25">
      <c r="A187" s="62" t="s">
        <v>919</v>
      </c>
      <c r="B187" s="111">
        <v>142</v>
      </c>
      <c r="C187" s="111">
        <v>127</v>
      </c>
      <c r="D187" s="111">
        <v>9</v>
      </c>
      <c r="E187" s="111">
        <v>0</v>
      </c>
      <c r="F187" s="111">
        <v>0</v>
      </c>
      <c r="G187" s="111">
        <v>0</v>
      </c>
      <c r="H187" s="111">
        <v>6</v>
      </c>
      <c r="I187" s="106"/>
      <c r="J187" s="65" t="s">
        <v>920</v>
      </c>
      <c r="K187" s="112"/>
      <c r="L187" s="113"/>
      <c r="M187" s="113"/>
      <c r="N187" s="113" t="s">
        <v>25</v>
      </c>
      <c r="P187" s="109"/>
    </row>
    <row r="188" spans="1:16" s="67" customFormat="1" ht="12.75" customHeight="1" x14ac:dyDescent="0.25">
      <c r="A188" s="62" t="s">
        <v>921</v>
      </c>
      <c r="B188" s="111">
        <v>60</v>
      </c>
      <c r="C188" s="111">
        <v>25</v>
      </c>
      <c r="D188" s="111">
        <v>17</v>
      </c>
      <c r="E188" s="111">
        <v>1</v>
      </c>
      <c r="F188" s="111">
        <v>1</v>
      </c>
      <c r="G188" s="111">
        <v>0</v>
      </c>
      <c r="H188" s="111">
        <v>16</v>
      </c>
      <c r="I188" s="106"/>
      <c r="J188" s="65" t="s">
        <v>922</v>
      </c>
      <c r="K188" s="112"/>
      <c r="L188" s="113"/>
      <c r="M188" s="113"/>
      <c r="N188" s="113" t="s">
        <v>25</v>
      </c>
      <c r="P188" s="109"/>
    </row>
    <row r="189" spans="1:16" s="55" customFormat="1" ht="12.75" customHeight="1" x14ac:dyDescent="0.25">
      <c r="A189" s="62" t="s">
        <v>923</v>
      </c>
      <c r="B189" s="111">
        <v>40</v>
      </c>
      <c r="C189" s="111">
        <v>18</v>
      </c>
      <c r="D189" s="111">
        <v>4</v>
      </c>
      <c r="E189" s="111">
        <v>0</v>
      </c>
      <c r="F189" s="111">
        <v>0</v>
      </c>
      <c r="G189" s="111">
        <v>1</v>
      </c>
      <c r="H189" s="111">
        <v>17</v>
      </c>
      <c r="I189" s="106"/>
      <c r="J189" s="65" t="s">
        <v>924</v>
      </c>
      <c r="K189" s="112"/>
      <c r="L189" s="108"/>
      <c r="M189" s="108"/>
      <c r="N189" s="108" t="s">
        <v>25</v>
      </c>
      <c r="P189" s="109"/>
    </row>
    <row r="190" spans="1:16" s="67" customFormat="1" ht="12.75" customHeight="1" x14ac:dyDescent="0.25">
      <c r="A190" s="62" t="s">
        <v>925</v>
      </c>
      <c r="B190" s="111">
        <v>482</v>
      </c>
      <c r="C190" s="111">
        <v>213</v>
      </c>
      <c r="D190" s="111">
        <v>111</v>
      </c>
      <c r="E190" s="111">
        <v>0</v>
      </c>
      <c r="F190" s="111">
        <v>6</v>
      </c>
      <c r="G190" s="111">
        <v>105</v>
      </c>
      <c r="H190" s="111">
        <v>47</v>
      </c>
      <c r="I190" s="106"/>
      <c r="J190" s="65" t="s">
        <v>926</v>
      </c>
      <c r="K190" s="112"/>
      <c r="L190" s="113"/>
      <c r="M190" s="113"/>
      <c r="N190" s="113" t="s">
        <v>25</v>
      </c>
      <c r="P190" s="109"/>
    </row>
    <row r="191" spans="1:16" s="67" customFormat="1" ht="12.75" customHeight="1" x14ac:dyDescent="0.25">
      <c r="A191" s="62" t="s">
        <v>927</v>
      </c>
      <c r="B191" s="111">
        <v>25</v>
      </c>
      <c r="C191" s="111">
        <v>13</v>
      </c>
      <c r="D191" s="111">
        <v>5</v>
      </c>
      <c r="E191" s="111">
        <v>0</v>
      </c>
      <c r="F191" s="111">
        <v>0</v>
      </c>
      <c r="G191" s="111">
        <v>0</v>
      </c>
      <c r="H191" s="111">
        <v>7</v>
      </c>
      <c r="I191" s="106"/>
      <c r="J191" s="65" t="s">
        <v>928</v>
      </c>
      <c r="K191" s="112"/>
      <c r="L191" s="113"/>
      <c r="M191" s="113"/>
      <c r="N191" s="113" t="s">
        <v>25</v>
      </c>
      <c r="P191" s="109"/>
    </row>
    <row r="192" spans="1:16" s="67" customFormat="1" ht="12.75" customHeight="1" x14ac:dyDescent="0.25">
      <c r="A192" s="62" t="s">
        <v>929</v>
      </c>
      <c r="B192" s="111">
        <v>234</v>
      </c>
      <c r="C192" s="111">
        <v>149</v>
      </c>
      <c r="D192" s="111">
        <v>54</v>
      </c>
      <c r="E192" s="111">
        <v>0</v>
      </c>
      <c r="F192" s="111">
        <v>0</v>
      </c>
      <c r="G192" s="111">
        <v>4</v>
      </c>
      <c r="H192" s="111">
        <v>27</v>
      </c>
      <c r="I192" s="106"/>
      <c r="J192" s="65" t="s">
        <v>930</v>
      </c>
      <c r="K192" s="114"/>
      <c r="L192" s="113"/>
      <c r="M192" s="113"/>
      <c r="N192" s="113" t="s">
        <v>25</v>
      </c>
      <c r="P192" s="109"/>
    </row>
    <row r="193" spans="1:16" s="67" customFormat="1" ht="12.75" customHeight="1" x14ac:dyDescent="0.25">
      <c r="A193" s="62" t="s">
        <v>931</v>
      </c>
      <c r="B193" s="111">
        <v>262</v>
      </c>
      <c r="C193" s="111">
        <v>177</v>
      </c>
      <c r="D193" s="111">
        <v>43</v>
      </c>
      <c r="E193" s="111">
        <v>3</v>
      </c>
      <c r="F193" s="111">
        <v>2</v>
      </c>
      <c r="G193" s="111">
        <v>0</v>
      </c>
      <c r="H193" s="111">
        <v>37</v>
      </c>
      <c r="I193" s="106"/>
      <c r="J193" s="65" t="s">
        <v>932</v>
      </c>
      <c r="K193" s="112"/>
      <c r="L193" s="108"/>
      <c r="M193" s="108"/>
      <c r="N193" s="108" t="s">
        <v>25</v>
      </c>
      <c r="P193" s="109"/>
    </row>
    <row r="194" spans="1:16" s="67" customFormat="1" ht="12.75" customHeight="1" x14ac:dyDescent="0.25">
      <c r="A194" s="62" t="s">
        <v>933</v>
      </c>
      <c r="B194" s="111">
        <v>268</v>
      </c>
      <c r="C194" s="111">
        <v>169</v>
      </c>
      <c r="D194" s="111">
        <v>56</v>
      </c>
      <c r="E194" s="111">
        <v>0</v>
      </c>
      <c r="F194" s="111">
        <v>4</v>
      </c>
      <c r="G194" s="111">
        <v>15</v>
      </c>
      <c r="H194" s="111">
        <v>24</v>
      </c>
      <c r="I194" s="106"/>
      <c r="J194" s="65" t="s">
        <v>934</v>
      </c>
      <c r="K194" s="112"/>
      <c r="L194" s="113"/>
      <c r="M194" s="113"/>
      <c r="N194" s="113" t="s">
        <v>25</v>
      </c>
      <c r="P194" s="109"/>
    </row>
    <row r="195" spans="1:16" s="67" customFormat="1" ht="12.75" customHeight="1" x14ac:dyDescent="0.25">
      <c r="A195" s="62" t="s">
        <v>935</v>
      </c>
      <c r="B195" s="111">
        <v>35</v>
      </c>
      <c r="C195" s="111">
        <v>26</v>
      </c>
      <c r="D195" s="111">
        <v>3</v>
      </c>
      <c r="E195" s="111">
        <v>0</v>
      </c>
      <c r="F195" s="111">
        <v>0</v>
      </c>
      <c r="G195" s="111">
        <v>0</v>
      </c>
      <c r="H195" s="111">
        <v>6</v>
      </c>
      <c r="I195" s="106"/>
      <c r="J195" s="65" t="s">
        <v>936</v>
      </c>
      <c r="K195" s="114"/>
      <c r="L195" s="113"/>
      <c r="M195" s="113"/>
      <c r="N195" s="113" t="s">
        <v>25</v>
      </c>
      <c r="P195" s="109"/>
    </row>
    <row r="196" spans="1:16" s="67" customFormat="1" ht="12.75" customHeight="1" x14ac:dyDescent="0.25">
      <c r="A196" s="62" t="s">
        <v>937</v>
      </c>
      <c r="B196" s="111">
        <v>39</v>
      </c>
      <c r="C196" s="111">
        <v>31</v>
      </c>
      <c r="D196" s="111">
        <v>5</v>
      </c>
      <c r="E196" s="111">
        <v>0</v>
      </c>
      <c r="F196" s="111">
        <v>0</v>
      </c>
      <c r="G196" s="111">
        <v>0</v>
      </c>
      <c r="H196" s="111">
        <v>3</v>
      </c>
      <c r="I196" s="106"/>
      <c r="J196" s="65" t="s">
        <v>938</v>
      </c>
      <c r="K196" s="112"/>
      <c r="L196" s="113"/>
      <c r="M196" s="113"/>
      <c r="N196" s="113" t="s">
        <v>25</v>
      </c>
      <c r="P196" s="109"/>
    </row>
    <row r="197" spans="1:16" s="67" customFormat="1" ht="12.75" customHeight="1" x14ac:dyDescent="0.25">
      <c r="A197" s="55" t="s">
        <v>939</v>
      </c>
      <c r="B197" s="106">
        <v>2210</v>
      </c>
      <c r="C197" s="106">
        <v>1402</v>
      </c>
      <c r="D197" s="106">
        <v>298</v>
      </c>
      <c r="E197" s="106">
        <v>4</v>
      </c>
      <c r="F197" s="106">
        <v>14</v>
      </c>
      <c r="G197" s="106">
        <v>77</v>
      </c>
      <c r="H197" s="106">
        <v>415</v>
      </c>
      <c r="I197" s="106"/>
      <c r="J197" s="60" t="s">
        <v>940</v>
      </c>
      <c r="K197" s="110"/>
      <c r="L197" s="113"/>
      <c r="M197" s="113" t="s">
        <v>25</v>
      </c>
      <c r="N197" s="113"/>
      <c r="P197" s="109"/>
    </row>
    <row r="198" spans="1:16" s="67" customFormat="1" ht="12.75" customHeight="1" x14ac:dyDescent="0.25">
      <c r="A198" s="62" t="s">
        <v>941</v>
      </c>
      <c r="B198" s="111">
        <v>96</v>
      </c>
      <c r="C198" s="111">
        <v>51</v>
      </c>
      <c r="D198" s="111">
        <v>8</v>
      </c>
      <c r="E198" s="111">
        <v>1</v>
      </c>
      <c r="F198" s="111">
        <v>0</v>
      </c>
      <c r="G198" s="111">
        <v>12</v>
      </c>
      <c r="H198" s="111">
        <v>24</v>
      </c>
      <c r="I198" s="106"/>
      <c r="J198" s="65" t="s">
        <v>942</v>
      </c>
      <c r="K198" s="114"/>
      <c r="L198" s="113"/>
      <c r="M198" s="113"/>
      <c r="N198" s="113" t="s">
        <v>25</v>
      </c>
      <c r="P198" s="109"/>
    </row>
    <row r="199" spans="1:16" s="67" customFormat="1" ht="12.75" customHeight="1" x14ac:dyDescent="0.25">
      <c r="A199" s="62" t="s">
        <v>943</v>
      </c>
      <c r="B199" s="111">
        <v>45</v>
      </c>
      <c r="C199" s="111">
        <v>35</v>
      </c>
      <c r="D199" s="111">
        <v>1</v>
      </c>
      <c r="E199" s="111">
        <v>0</v>
      </c>
      <c r="F199" s="111">
        <v>0</v>
      </c>
      <c r="G199" s="111">
        <v>0</v>
      </c>
      <c r="H199" s="111">
        <v>9</v>
      </c>
      <c r="I199" s="106"/>
      <c r="J199" s="65" t="s">
        <v>944</v>
      </c>
      <c r="K199" s="114"/>
      <c r="L199" s="113"/>
      <c r="M199" s="113"/>
      <c r="N199" s="113" t="s">
        <v>25</v>
      </c>
      <c r="P199" s="109"/>
    </row>
    <row r="200" spans="1:16" s="67" customFormat="1" ht="12.75" customHeight="1" x14ac:dyDescent="0.25">
      <c r="A200" s="62" t="s">
        <v>945</v>
      </c>
      <c r="B200" s="111">
        <v>66</v>
      </c>
      <c r="C200" s="111">
        <v>39</v>
      </c>
      <c r="D200" s="111">
        <v>4</v>
      </c>
      <c r="E200" s="111">
        <v>0</v>
      </c>
      <c r="F200" s="111">
        <v>3</v>
      </c>
      <c r="G200" s="111">
        <v>5</v>
      </c>
      <c r="H200" s="111">
        <v>15</v>
      </c>
      <c r="I200" s="106"/>
      <c r="J200" s="65" t="s">
        <v>946</v>
      </c>
      <c r="K200" s="114"/>
      <c r="L200" s="113"/>
      <c r="M200" s="113"/>
      <c r="N200" s="113" t="s">
        <v>25</v>
      </c>
      <c r="P200" s="109"/>
    </row>
    <row r="201" spans="1:16" s="67" customFormat="1" ht="12.75" customHeight="1" x14ac:dyDescent="0.25">
      <c r="A201" s="62" t="s">
        <v>947</v>
      </c>
      <c r="B201" s="111">
        <v>421</v>
      </c>
      <c r="C201" s="111">
        <v>325</v>
      </c>
      <c r="D201" s="111">
        <v>61</v>
      </c>
      <c r="E201" s="111">
        <v>1</v>
      </c>
      <c r="F201" s="111">
        <v>5</v>
      </c>
      <c r="G201" s="111">
        <v>0</v>
      </c>
      <c r="H201" s="111">
        <v>29</v>
      </c>
      <c r="I201" s="106"/>
      <c r="J201" s="65" t="s">
        <v>948</v>
      </c>
      <c r="K201" s="114"/>
      <c r="L201" s="113"/>
      <c r="M201" s="113"/>
      <c r="N201" s="113" t="s">
        <v>25</v>
      </c>
      <c r="P201" s="109"/>
    </row>
    <row r="202" spans="1:16" s="67" customFormat="1" ht="12.75" customHeight="1" x14ac:dyDescent="0.25">
      <c r="A202" s="62" t="s">
        <v>949</v>
      </c>
      <c r="B202" s="111">
        <v>66</v>
      </c>
      <c r="C202" s="111">
        <v>32</v>
      </c>
      <c r="D202" s="111">
        <v>15</v>
      </c>
      <c r="E202" s="111">
        <v>0</v>
      </c>
      <c r="F202" s="111">
        <v>0</v>
      </c>
      <c r="G202" s="111">
        <v>0</v>
      </c>
      <c r="H202" s="111">
        <v>19</v>
      </c>
      <c r="I202" s="106"/>
      <c r="J202" s="65" t="s">
        <v>950</v>
      </c>
      <c r="K202" s="114"/>
      <c r="L202" s="113"/>
      <c r="M202" s="113"/>
      <c r="N202" s="113" t="s">
        <v>25</v>
      </c>
      <c r="P202" s="109"/>
    </row>
    <row r="203" spans="1:16" s="67" customFormat="1" ht="12.75" customHeight="1" x14ac:dyDescent="0.25">
      <c r="A203" s="62" t="s">
        <v>951</v>
      </c>
      <c r="B203" s="111">
        <v>43</v>
      </c>
      <c r="C203" s="111">
        <v>20</v>
      </c>
      <c r="D203" s="111">
        <v>2</v>
      </c>
      <c r="E203" s="111">
        <v>0</v>
      </c>
      <c r="F203" s="111">
        <v>0</v>
      </c>
      <c r="G203" s="111">
        <v>0</v>
      </c>
      <c r="H203" s="111">
        <v>21</v>
      </c>
      <c r="I203" s="106"/>
      <c r="J203" s="65" t="s">
        <v>952</v>
      </c>
      <c r="K203" s="114"/>
      <c r="L203" s="113"/>
      <c r="M203" s="113"/>
      <c r="N203" s="113" t="s">
        <v>25</v>
      </c>
      <c r="P203" s="109"/>
    </row>
    <row r="204" spans="1:16" s="55" customFormat="1" ht="12.75" customHeight="1" x14ac:dyDescent="0.25">
      <c r="A204" s="62" t="s">
        <v>953</v>
      </c>
      <c r="B204" s="111">
        <v>269</v>
      </c>
      <c r="C204" s="111">
        <v>188</v>
      </c>
      <c r="D204" s="111">
        <v>25</v>
      </c>
      <c r="E204" s="111">
        <v>0</v>
      </c>
      <c r="F204" s="111">
        <v>1</v>
      </c>
      <c r="G204" s="111">
        <v>2</v>
      </c>
      <c r="H204" s="111">
        <v>53</v>
      </c>
      <c r="I204" s="106"/>
      <c r="J204" s="65" t="s">
        <v>954</v>
      </c>
      <c r="K204" s="114"/>
      <c r="L204" s="108"/>
      <c r="M204" s="108"/>
      <c r="N204" s="108" t="s">
        <v>25</v>
      </c>
      <c r="P204" s="109"/>
    </row>
    <row r="205" spans="1:16" s="67" customFormat="1" ht="12.75" customHeight="1" x14ac:dyDescent="0.25">
      <c r="A205" s="62" t="s">
        <v>955</v>
      </c>
      <c r="B205" s="111">
        <v>110</v>
      </c>
      <c r="C205" s="111">
        <v>77</v>
      </c>
      <c r="D205" s="111">
        <v>8</v>
      </c>
      <c r="E205" s="111">
        <v>0</v>
      </c>
      <c r="F205" s="111">
        <v>0</v>
      </c>
      <c r="G205" s="111">
        <v>1</v>
      </c>
      <c r="H205" s="111">
        <v>24</v>
      </c>
      <c r="I205" s="106"/>
      <c r="J205" s="65" t="s">
        <v>956</v>
      </c>
      <c r="K205" s="114"/>
      <c r="L205" s="113"/>
      <c r="M205" s="113"/>
      <c r="N205" s="113" t="s">
        <v>25</v>
      </c>
      <c r="P205" s="109"/>
    </row>
    <row r="206" spans="1:16" s="67" customFormat="1" ht="12.75" customHeight="1" x14ac:dyDescent="0.25">
      <c r="A206" s="62" t="s">
        <v>957</v>
      </c>
      <c r="B206" s="111">
        <v>473</v>
      </c>
      <c r="C206" s="111">
        <v>295</v>
      </c>
      <c r="D206" s="111">
        <v>63</v>
      </c>
      <c r="E206" s="111">
        <v>1</v>
      </c>
      <c r="F206" s="111">
        <v>2</v>
      </c>
      <c r="G206" s="111">
        <v>48</v>
      </c>
      <c r="H206" s="111">
        <v>64</v>
      </c>
      <c r="I206" s="106"/>
      <c r="J206" s="65" t="s">
        <v>958</v>
      </c>
      <c r="K206" s="114"/>
      <c r="L206" s="108"/>
      <c r="M206" s="108"/>
      <c r="N206" s="108" t="s">
        <v>25</v>
      </c>
      <c r="P206" s="109"/>
    </row>
    <row r="207" spans="1:16" s="55" customFormat="1" ht="12.75" customHeight="1" x14ac:dyDescent="0.25">
      <c r="A207" s="62" t="s">
        <v>959</v>
      </c>
      <c r="B207" s="111">
        <v>23</v>
      </c>
      <c r="C207" s="111">
        <v>20</v>
      </c>
      <c r="D207" s="111">
        <v>2</v>
      </c>
      <c r="E207" s="111">
        <v>0</v>
      </c>
      <c r="F207" s="111">
        <v>0</v>
      </c>
      <c r="G207" s="111">
        <v>0</v>
      </c>
      <c r="H207" s="111">
        <v>1</v>
      </c>
      <c r="I207" s="106"/>
      <c r="J207" s="65" t="s">
        <v>960</v>
      </c>
      <c r="K207" s="114"/>
      <c r="L207" s="108"/>
      <c r="M207" s="108"/>
      <c r="N207" s="108" t="s">
        <v>25</v>
      </c>
      <c r="P207" s="109"/>
    </row>
    <row r="208" spans="1:16" s="67" customFormat="1" ht="12.75" customHeight="1" x14ac:dyDescent="0.25">
      <c r="A208" s="62" t="s">
        <v>961</v>
      </c>
      <c r="B208" s="111">
        <v>49</v>
      </c>
      <c r="C208" s="111">
        <v>21</v>
      </c>
      <c r="D208" s="111">
        <v>5</v>
      </c>
      <c r="E208" s="111">
        <v>0</v>
      </c>
      <c r="F208" s="111">
        <v>0</v>
      </c>
      <c r="G208" s="111">
        <v>0</v>
      </c>
      <c r="H208" s="111">
        <v>23</v>
      </c>
      <c r="I208" s="106"/>
      <c r="J208" s="65" t="s">
        <v>962</v>
      </c>
      <c r="K208" s="114"/>
      <c r="L208" s="113"/>
      <c r="M208" s="113"/>
      <c r="N208" s="113" t="s">
        <v>25</v>
      </c>
      <c r="P208" s="109"/>
    </row>
    <row r="209" spans="1:16" s="67" customFormat="1" ht="12.75" customHeight="1" x14ac:dyDescent="0.25">
      <c r="A209" s="62" t="s">
        <v>963</v>
      </c>
      <c r="B209" s="111">
        <v>119</v>
      </c>
      <c r="C209" s="111">
        <v>56</v>
      </c>
      <c r="D209" s="111">
        <v>24</v>
      </c>
      <c r="E209" s="111">
        <v>0</v>
      </c>
      <c r="F209" s="111">
        <v>2</v>
      </c>
      <c r="G209" s="111">
        <v>1</v>
      </c>
      <c r="H209" s="111">
        <v>36</v>
      </c>
      <c r="I209" s="106"/>
      <c r="J209" s="65" t="s">
        <v>964</v>
      </c>
      <c r="K209" s="114"/>
      <c r="L209" s="113"/>
      <c r="M209" s="113"/>
      <c r="N209" s="113" t="s">
        <v>25</v>
      </c>
      <c r="P209" s="109"/>
    </row>
    <row r="210" spans="1:16" s="67" customFormat="1" ht="12.75" customHeight="1" x14ac:dyDescent="0.25">
      <c r="A210" s="62" t="s">
        <v>965</v>
      </c>
      <c r="B210" s="111">
        <v>130</v>
      </c>
      <c r="C210" s="111">
        <v>61</v>
      </c>
      <c r="D210" s="111">
        <v>28</v>
      </c>
      <c r="E210" s="111">
        <v>0</v>
      </c>
      <c r="F210" s="111">
        <v>0</v>
      </c>
      <c r="G210" s="111">
        <v>0</v>
      </c>
      <c r="H210" s="111">
        <v>41</v>
      </c>
      <c r="I210" s="106"/>
      <c r="J210" s="65" t="s">
        <v>966</v>
      </c>
      <c r="K210" s="114"/>
      <c r="L210" s="113"/>
      <c r="M210" s="113"/>
      <c r="N210" s="113" t="s">
        <v>25</v>
      </c>
      <c r="P210" s="109"/>
    </row>
    <row r="211" spans="1:16" s="67" customFormat="1" ht="12.75" customHeight="1" x14ac:dyDescent="0.25">
      <c r="A211" s="62" t="s">
        <v>967</v>
      </c>
      <c r="B211" s="111">
        <v>192</v>
      </c>
      <c r="C211" s="111">
        <v>134</v>
      </c>
      <c r="D211" s="111">
        <v>35</v>
      </c>
      <c r="E211" s="111">
        <v>0</v>
      </c>
      <c r="F211" s="111">
        <v>0</v>
      </c>
      <c r="G211" s="111">
        <v>0</v>
      </c>
      <c r="H211" s="111">
        <v>23</v>
      </c>
      <c r="I211" s="106"/>
      <c r="J211" s="65" t="s">
        <v>968</v>
      </c>
      <c r="K211" s="114"/>
      <c r="L211" s="113"/>
      <c r="M211" s="113"/>
      <c r="N211" s="113" t="s">
        <v>25</v>
      </c>
      <c r="P211" s="109"/>
    </row>
    <row r="212" spans="1:16" s="67" customFormat="1" ht="12.75" customHeight="1" x14ac:dyDescent="0.25">
      <c r="A212" s="62" t="s">
        <v>969</v>
      </c>
      <c r="B212" s="111">
        <v>108</v>
      </c>
      <c r="C212" s="111">
        <v>48</v>
      </c>
      <c r="D212" s="111">
        <v>17</v>
      </c>
      <c r="E212" s="111">
        <v>1</v>
      </c>
      <c r="F212" s="111">
        <v>1</v>
      </c>
      <c r="G212" s="111">
        <v>8</v>
      </c>
      <c r="H212" s="111">
        <v>33</v>
      </c>
      <c r="I212" s="106"/>
      <c r="J212" s="65" t="s">
        <v>970</v>
      </c>
      <c r="K212" s="114"/>
      <c r="L212" s="113"/>
      <c r="M212" s="113"/>
      <c r="N212" s="113" t="s">
        <v>25</v>
      </c>
      <c r="P212" s="109"/>
    </row>
    <row r="213" spans="1:16" s="67" customFormat="1" ht="12.75" customHeight="1" x14ac:dyDescent="0.25">
      <c r="A213" s="69" t="s">
        <v>971</v>
      </c>
      <c r="B213" s="106">
        <v>59858</v>
      </c>
      <c r="C213" s="106">
        <v>45914</v>
      </c>
      <c r="D213" s="106">
        <v>10850</v>
      </c>
      <c r="E213" s="106">
        <v>1187</v>
      </c>
      <c r="F213" s="106">
        <v>312</v>
      </c>
      <c r="G213" s="106">
        <v>790</v>
      </c>
      <c r="H213" s="106">
        <v>805</v>
      </c>
      <c r="I213" s="106"/>
      <c r="J213" s="60">
        <v>170</v>
      </c>
      <c r="K213" s="110"/>
      <c r="L213" s="113" t="s">
        <v>25</v>
      </c>
      <c r="M213" s="113" t="s">
        <v>25</v>
      </c>
      <c r="N213" s="113"/>
      <c r="P213" s="109"/>
    </row>
    <row r="214" spans="1:16" s="67" customFormat="1" ht="12.75" customHeight="1" x14ac:dyDescent="0.25">
      <c r="A214" s="62" t="s">
        <v>972</v>
      </c>
      <c r="B214" s="111">
        <v>269</v>
      </c>
      <c r="C214" s="111">
        <v>224</v>
      </c>
      <c r="D214" s="111">
        <v>24</v>
      </c>
      <c r="E214" s="111">
        <v>0</v>
      </c>
      <c r="F214" s="111">
        <v>8</v>
      </c>
      <c r="G214" s="111">
        <v>6</v>
      </c>
      <c r="H214" s="111">
        <v>7</v>
      </c>
      <c r="I214" s="106"/>
      <c r="J214" s="65" t="s">
        <v>973</v>
      </c>
      <c r="K214" s="112"/>
      <c r="L214" s="113"/>
      <c r="M214" s="113"/>
      <c r="N214" s="113" t="s">
        <v>25</v>
      </c>
      <c r="P214" s="109"/>
    </row>
    <row r="215" spans="1:16" s="67" customFormat="1" ht="12.75" customHeight="1" x14ac:dyDescent="0.25">
      <c r="A215" s="62" t="s">
        <v>974</v>
      </c>
      <c r="B215" s="111">
        <v>1694</v>
      </c>
      <c r="C215" s="111">
        <v>1284</v>
      </c>
      <c r="D215" s="111">
        <v>97</v>
      </c>
      <c r="E215" s="111">
        <v>290</v>
      </c>
      <c r="F215" s="111">
        <v>9</v>
      </c>
      <c r="G215" s="111">
        <v>0</v>
      </c>
      <c r="H215" s="111">
        <v>14</v>
      </c>
      <c r="I215" s="106"/>
      <c r="J215" s="65" t="s">
        <v>975</v>
      </c>
      <c r="K215" s="112"/>
      <c r="L215" s="113"/>
      <c r="M215" s="113"/>
      <c r="N215" s="113" t="s">
        <v>25</v>
      </c>
      <c r="P215" s="109"/>
    </row>
    <row r="216" spans="1:16" s="67" customFormat="1" ht="12.75" customHeight="1" x14ac:dyDescent="0.25">
      <c r="A216" s="62" t="s">
        <v>976</v>
      </c>
      <c r="B216" s="111">
        <v>2073</v>
      </c>
      <c r="C216" s="111">
        <v>1626</v>
      </c>
      <c r="D216" s="111">
        <v>417</v>
      </c>
      <c r="E216" s="111">
        <v>1</v>
      </c>
      <c r="F216" s="111">
        <v>1</v>
      </c>
      <c r="G216" s="111">
        <v>12</v>
      </c>
      <c r="H216" s="111">
        <v>16</v>
      </c>
      <c r="I216" s="106"/>
      <c r="J216" s="65" t="s">
        <v>977</v>
      </c>
      <c r="K216" s="112"/>
      <c r="L216" s="113"/>
      <c r="M216" s="113"/>
      <c r="N216" s="113" t="s">
        <v>25</v>
      </c>
      <c r="P216" s="109"/>
    </row>
    <row r="217" spans="1:16" s="55" customFormat="1" ht="12.75" customHeight="1" x14ac:dyDescent="0.25">
      <c r="A217" s="62" t="s">
        <v>978</v>
      </c>
      <c r="B217" s="111">
        <v>810</v>
      </c>
      <c r="C217" s="111">
        <v>769</v>
      </c>
      <c r="D217" s="111">
        <v>33</v>
      </c>
      <c r="E217" s="111">
        <v>0</v>
      </c>
      <c r="F217" s="111">
        <v>2</v>
      </c>
      <c r="G217" s="111">
        <v>0</v>
      </c>
      <c r="H217" s="111">
        <v>6</v>
      </c>
      <c r="I217" s="115"/>
      <c r="J217" s="65" t="s">
        <v>979</v>
      </c>
      <c r="K217" s="112"/>
      <c r="L217" s="108"/>
      <c r="M217" s="108"/>
      <c r="N217" s="108" t="s">
        <v>25</v>
      </c>
      <c r="P217" s="109"/>
    </row>
    <row r="218" spans="1:16" s="67" customFormat="1" ht="12.75" customHeight="1" x14ac:dyDescent="0.25">
      <c r="A218" s="62" t="s">
        <v>980</v>
      </c>
      <c r="B218" s="111">
        <v>4171</v>
      </c>
      <c r="C218" s="111">
        <v>2857</v>
      </c>
      <c r="D218" s="111">
        <v>1247</v>
      </c>
      <c r="E218" s="111">
        <v>7</v>
      </c>
      <c r="F218" s="111">
        <v>11</v>
      </c>
      <c r="G218" s="111">
        <v>5</v>
      </c>
      <c r="H218" s="111">
        <v>44</v>
      </c>
      <c r="I218" s="106"/>
      <c r="J218" s="65" t="s">
        <v>981</v>
      </c>
      <c r="K218" s="112"/>
      <c r="L218" s="108"/>
      <c r="M218" s="108"/>
      <c r="N218" s="108" t="s">
        <v>25</v>
      </c>
      <c r="P218" s="109"/>
    </row>
    <row r="219" spans="1:16" s="67" customFormat="1" ht="12.75" customHeight="1" x14ac:dyDescent="0.25">
      <c r="A219" s="62" t="s">
        <v>982</v>
      </c>
      <c r="B219" s="111">
        <v>15649</v>
      </c>
      <c r="C219" s="111">
        <v>12831</v>
      </c>
      <c r="D219" s="111">
        <v>2120</v>
      </c>
      <c r="E219" s="111">
        <v>33</v>
      </c>
      <c r="F219" s="111">
        <v>88</v>
      </c>
      <c r="G219" s="111">
        <v>194</v>
      </c>
      <c r="H219" s="111">
        <v>383</v>
      </c>
      <c r="I219" s="106"/>
      <c r="J219" s="65" t="s">
        <v>983</v>
      </c>
      <c r="K219" s="112"/>
      <c r="L219" s="113"/>
      <c r="M219" s="113"/>
      <c r="N219" s="113" t="s">
        <v>25</v>
      </c>
      <c r="P219" s="109"/>
    </row>
    <row r="220" spans="1:16" s="67" customFormat="1" ht="12.75" customHeight="1" x14ac:dyDescent="0.25">
      <c r="A220" s="62" t="s">
        <v>984</v>
      </c>
      <c r="B220" s="111">
        <v>7508</v>
      </c>
      <c r="C220" s="111">
        <v>6747</v>
      </c>
      <c r="D220" s="111">
        <v>609</v>
      </c>
      <c r="E220" s="111">
        <v>8</v>
      </c>
      <c r="F220" s="111">
        <v>44</v>
      </c>
      <c r="G220" s="111">
        <v>65</v>
      </c>
      <c r="H220" s="111">
        <v>35</v>
      </c>
      <c r="I220" s="106"/>
      <c r="J220" s="65" t="s">
        <v>985</v>
      </c>
      <c r="K220" s="112"/>
      <c r="L220" s="113"/>
      <c r="M220" s="113"/>
      <c r="N220" s="113" t="s">
        <v>25</v>
      </c>
      <c r="P220" s="109"/>
    </row>
    <row r="221" spans="1:16" s="67" customFormat="1" ht="12.75" customHeight="1" x14ac:dyDescent="0.25">
      <c r="A221" s="62" t="s">
        <v>986</v>
      </c>
      <c r="B221" s="111">
        <v>1552</v>
      </c>
      <c r="C221" s="111">
        <v>1071</v>
      </c>
      <c r="D221" s="111">
        <v>223</v>
      </c>
      <c r="E221" s="111">
        <v>0</v>
      </c>
      <c r="F221" s="111">
        <v>28</v>
      </c>
      <c r="G221" s="111">
        <v>190</v>
      </c>
      <c r="H221" s="111">
        <v>40</v>
      </c>
      <c r="I221" s="106"/>
      <c r="J221" s="65" t="s">
        <v>987</v>
      </c>
      <c r="K221" s="112"/>
      <c r="L221" s="113"/>
      <c r="M221" s="113"/>
      <c r="N221" s="113" t="s">
        <v>25</v>
      </c>
      <c r="P221" s="109"/>
    </row>
    <row r="222" spans="1:16" s="67" customFormat="1" ht="12.75" customHeight="1" x14ac:dyDescent="0.25">
      <c r="A222" s="62" t="s">
        <v>988</v>
      </c>
      <c r="B222" s="111">
        <v>320</v>
      </c>
      <c r="C222" s="111">
        <v>267</v>
      </c>
      <c r="D222" s="111">
        <v>42</v>
      </c>
      <c r="E222" s="111">
        <v>0</v>
      </c>
      <c r="F222" s="111">
        <v>1</v>
      </c>
      <c r="G222" s="111">
        <v>4</v>
      </c>
      <c r="H222" s="111">
        <v>6</v>
      </c>
      <c r="I222" s="106"/>
      <c r="J222" s="65" t="s">
        <v>989</v>
      </c>
      <c r="K222" s="112"/>
      <c r="L222" s="113"/>
      <c r="M222" s="113"/>
      <c r="N222" s="113" t="s">
        <v>25</v>
      </c>
      <c r="P222" s="109"/>
    </row>
    <row r="223" spans="1:16" s="67" customFormat="1" ht="12.75" customHeight="1" x14ac:dyDescent="0.25">
      <c r="A223" s="62" t="s">
        <v>990</v>
      </c>
      <c r="B223" s="111">
        <v>457</v>
      </c>
      <c r="C223" s="111">
        <v>378</v>
      </c>
      <c r="D223" s="111">
        <v>57</v>
      </c>
      <c r="E223" s="111">
        <v>0</v>
      </c>
      <c r="F223" s="111">
        <v>3</v>
      </c>
      <c r="G223" s="111">
        <v>12</v>
      </c>
      <c r="H223" s="111">
        <v>7</v>
      </c>
      <c r="I223" s="106"/>
      <c r="J223" s="65" t="s">
        <v>991</v>
      </c>
      <c r="K223" s="112"/>
      <c r="L223" s="113"/>
      <c r="M223" s="113"/>
      <c r="N223" s="113" t="s">
        <v>25</v>
      </c>
      <c r="P223" s="109"/>
    </row>
    <row r="224" spans="1:16" s="67" customFormat="1" ht="12.75" customHeight="1" x14ac:dyDescent="0.25">
      <c r="A224" s="62" t="s">
        <v>992</v>
      </c>
      <c r="B224" s="111">
        <v>1817</v>
      </c>
      <c r="C224" s="111">
        <v>1647</v>
      </c>
      <c r="D224" s="111">
        <v>142</v>
      </c>
      <c r="E224" s="111">
        <v>0</v>
      </c>
      <c r="F224" s="111">
        <v>11</v>
      </c>
      <c r="G224" s="111">
        <v>1</v>
      </c>
      <c r="H224" s="111">
        <v>16</v>
      </c>
      <c r="I224" s="106"/>
      <c r="J224" s="65" t="s">
        <v>993</v>
      </c>
      <c r="K224" s="112"/>
      <c r="L224" s="113"/>
      <c r="M224" s="113"/>
      <c r="N224" s="113" t="s">
        <v>25</v>
      </c>
      <c r="P224" s="109"/>
    </row>
    <row r="225" spans="1:16" s="67" customFormat="1" ht="12.75" customHeight="1" x14ac:dyDescent="0.25">
      <c r="A225" s="62" t="s">
        <v>994</v>
      </c>
      <c r="B225" s="111">
        <v>12181</v>
      </c>
      <c r="C225" s="111">
        <v>8033</v>
      </c>
      <c r="D225" s="111">
        <v>3798</v>
      </c>
      <c r="E225" s="111">
        <v>178</v>
      </c>
      <c r="F225" s="111">
        <v>13</v>
      </c>
      <c r="G225" s="111">
        <v>87</v>
      </c>
      <c r="H225" s="111">
        <v>72</v>
      </c>
      <c r="I225" s="106"/>
      <c r="J225" s="65" t="s">
        <v>995</v>
      </c>
      <c r="K225" s="112"/>
      <c r="L225" s="113"/>
      <c r="M225" s="113"/>
      <c r="N225" s="113" t="s">
        <v>25</v>
      </c>
      <c r="P225" s="109"/>
    </row>
    <row r="226" spans="1:16" s="67" customFormat="1" ht="12.75" customHeight="1" x14ac:dyDescent="0.25">
      <c r="A226" s="62" t="s">
        <v>996</v>
      </c>
      <c r="B226" s="111">
        <v>770</v>
      </c>
      <c r="C226" s="111">
        <v>597</v>
      </c>
      <c r="D226" s="111">
        <v>100</v>
      </c>
      <c r="E226" s="111">
        <v>0</v>
      </c>
      <c r="F226" s="111">
        <v>16</v>
      </c>
      <c r="G226" s="111">
        <v>4</v>
      </c>
      <c r="H226" s="111">
        <v>53</v>
      </c>
      <c r="I226" s="106"/>
      <c r="J226" s="65" t="s">
        <v>997</v>
      </c>
      <c r="K226" s="112"/>
      <c r="L226" s="113"/>
      <c r="M226" s="113"/>
      <c r="N226" s="113" t="s">
        <v>25</v>
      </c>
      <c r="P226" s="109"/>
    </row>
    <row r="227" spans="1:16" s="67" customFormat="1" ht="12.75" customHeight="1" x14ac:dyDescent="0.25">
      <c r="A227" s="62" t="s">
        <v>998</v>
      </c>
      <c r="B227" s="111">
        <v>1421</v>
      </c>
      <c r="C227" s="111">
        <v>1252</v>
      </c>
      <c r="D227" s="111">
        <v>141</v>
      </c>
      <c r="E227" s="111">
        <v>1</v>
      </c>
      <c r="F227" s="111">
        <v>5</v>
      </c>
      <c r="G227" s="111">
        <v>6</v>
      </c>
      <c r="H227" s="111">
        <v>16</v>
      </c>
      <c r="I227" s="106"/>
      <c r="J227" s="65" t="s">
        <v>999</v>
      </c>
      <c r="K227" s="112"/>
      <c r="L227" s="113"/>
      <c r="M227" s="113"/>
      <c r="N227" s="113" t="s">
        <v>25</v>
      </c>
      <c r="P227" s="109"/>
    </row>
    <row r="228" spans="1:16" s="55" customFormat="1" ht="12.75" customHeight="1" x14ac:dyDescent="0.25">
      <c r="A228" s="62" t="s">
        <v>1000</v>
      </c>
      <c r="B228" s="111">
        <v>494</v>
      </c>
      <c r="C228" s="111">
        <v>428</v>
      </c>
      <c r="D228" s="111">
        <v>45</v>
      </c>
      <c r="E228" s="111">
        <v>0</v>
      </c>
      <c r="F228" s="111">
        <v>4</v>
      </c>
      <c r="G228" s="111">
        <v>6</v>
      </c>
      <c r="H228" s="111">
        <v>11</v>
      </c>
      <c r="I228" s="106"/>
      <c r="J228" s="65" t="s">
        <v>1001</v>
      </c>
      <c r="K228" s="112"/>
      <c r="L228" s="108"/>
      <c r="M228" s="108"/>
      <c r="N228" s="108" t="s">
        <v>25</v>
      </c>
      <c r="P228" s="109"/>
    </row>
    <row r="229" spans="1:16" s="55" customFormat="1" ht="12.75" customHeight="1" x14ac:dyDescent="0.25">
      <c r="A229" s="62" t="s">
        <v>1002</v>
      </c>
      <c r="B229" s="111">
        <v>1031</v>
      </c>
      <c r="C229" s="111">
        <v>918</v>
      </c>
      <c r="D229" s="111">
        <v>79</v>
      </c>
      <c r="E229" s="111">
        <v>0</v>
      </c>
      <c r="F229" s="111">
        <v>3</v>
      </c>
      <c r="G229" s="111">
        <v>7</v>
      </c>
      <c r="H229" s="111">
        <v>24</v>
      </c>
      <c r="I229" s="106"/>
      <c r="J229" s="65" t="s">
        <v>1003</v>
      </c>
      <c r="K229" s="112"/>
      <c r="L229" s="108"/>
      <c r="M229" s="108"/>
      <c r="N229" s="108" t="s">
        <v>25</v>
      </c>
      <c r="P229" s="109"/>
    </row>
    <row r="230" spans="1:16" s="67" customFormat="1" ht="12.75" customHeight="1" x14ac:dyDescent="0.25">
      <c r="A230" s="62" t="s">
        <v>1004</v>
      </c>
      <c r="B230" s="111">
        <v>6505</v>
      </c>
      <c r="C230" s="111">
        <v>4175</v>
      </c>
      <c r="D230" s="111">
        <v>1555</v>
      </c>
      <c r="E230" s="111">
        <v>664</v>
      </c>
      <c r="F230" s="111">
        <v>51</v>
      </c>
      <c r="G230" s="111">
        <v>33</v>
      </c>
      <c r="H230" s="111">
        <v>27</v>
      </c>
      <c r="I230" s="106"/>
      <c r="J230" s="65" t="s">
        <v>1005</v>
      </c>
      <c r="K230" s="112"/>
      <c r="L230" s="113"/>
      <c r="M230" s="113"/>
      <c r="N230" s="113" t="s">
        <v>25</v>
      </c>
      <c r="P230" s="109"/>
    </row>
    <row r="231" spans="1:16" s="67" customFormat="1" ht="12.75" customHeight="1" x14ac:dyDescent="0.25">
      <c r="A231" s="62" t="s">
        <v>1006</v>
      </c>
      <c r="B231" s="111">
        <v>1136</v>
      </c>
      <c r="C231" s="111">
        <v>810</v>
      </c>
      <c r="D231" s="111">
        <v>121</v>
      </c>
      <c r="E231" s="111">
        <v>5</v>
      </c>
      <c r="F231" s="111">
        <v>14</v>
      </c>
      <c r="G231" s="111">
        <v>158</v>
      </c>
      <c r="H231" s="111">
        <v>28</v>
      </c>
      <c r="I231" s="106"/>
      <c r="J231" s="65" t="s">
        <v>1007</v>
      </c>
      <c r="K231" s="112"/>
      <c r="L231" s="113"/>
      <c r="M231" s="113"/>
      <c r="N231" s="113" t="s">
        <v>25</v>
      </c>
      <c r="P231" s="109"/>
    </row>
    <row r="232" spans="1:16" s="67" customFormat="1" ht="12.75" customHeight="1" x14ac:dyDescent="0.25">
      <c r="A232" s="69" t="s">
        <v>1008</v>
      </c>
      <c r="B232" s="106">
        <v>8459</v>
      </c>
      <c r="C232" s="106">
        <v>6134</v>
      </c>
      <c r="D232" s="106">
        <v>1104</v>
      </c>
      <c r="E232" s="106">
        <v>10</v>
      </c>
      <c r="F232" s="106">
        <v>52</v>
      </c>
      <c r="G232" s="106">
        <v>104</v>
      </c>
      <c r="H232" s="106">
        <v>1055</v>
      </c>
      <c r="I232" s="106"/>
      <c r="J232" s="60">
        <v>18</v>
      </c>
      <c r="K232" s="110"/>
      <c r="L232" s="113" t="s">
        <v>25</v>
      </c>
      <c r="M232" s="113"/>
      <c r="N232" s="113"/>
      <c r="P232" s="109"/>
    </row>
    <row r="233" spans="1:16" s="67" customFormat="1" ht="12.75" customHeight="1" x14ac:dyDescent="0.25">
      <c r="A233" s="55" t="s">
        <v>1009</v>
      </c>
      <c r="B233" s="106">
        <v>1439</v>
      </c>
      <c r="C233" s="106">
        <v>1106</v>
      </c>
      <c r="D233" s="106">
        <v>180</v>
      </c>
      <c r="E233" s="106">
        <v>2</v>
      </c>
      <c r="F233" s="106">
        <v>7</v>
      </c>
      <c r="G233" s="106">
        <v>6</v>
      </c>
      <c r="H233" s="106">
        <v>138</v>
      </c>
      <c r="I233" s="106"/>
      <c r="J233" s="58">
        <v>181</v>
      </c>
      <c r="K233" s="110"/>
      <c r="L233" s="113"/>
      <c r="M233" s="113" t="s">
        <v>25</v>
      </c>
      <c r="N233" s="113"/>
      <c r="P233" s="109"/>
    </row>
    <row r="234" spans="1:16" s="67" customFormat="1" ht="12.75" customHeight="1" x14ac:dyDescent="0.25">
      <c r="A234" s="62" t="s">
        <v>1010</v>
      </c>
      <c r="B234" s="111">
        <v>203</v>
      </c>
      <c r="C234" s="111">
        <v>151</v>
      </c>
      <c r="D234" s="111">
        <v>22</v>
      </c>
      <c r="E234" s="111">
        <v>0</v>
      </c>
      <c r="F234" s="111">
        <v>4</v>
      </c>
      <c r="G234" s="111">
        <v>1</v>
      </c>
      <c r="H234" s="111">
        <v>25</v>
      </c>
      <c r="I234" s="106"/>
      <c r="J234" s="65" t="s">
        <v>1011</v>
      </c>
      <c r="K234" s="112"/>
      <c r="L234" s="113"/>
      <c r="M234" s="113"/>
      <c r="N234" s="113" t="s">
        <v>25</v>
      </c>
      <c r="P234" s="109"/>
    </row>
    <row r="235" spans="1:16" s="67" customFormat="1" ht="12.75" customHeight="1" x14ac:dyDescent="0.25">
      <c r="A235" s="62" t="s">
        <v>1012</v>
      </c>
      <c r="B235" s="111">
        <v>168</v>
      </c>
      <c r="C235" s="111">
        <v>127</v>
      </c>
      <c r="D235" s="111">
        <v>15</v>
      </c>
      <c r="E235" s="111">
        <v>0</v>
      </c>
      <c r="F235" s="111">
        <v>1</v>
      </c>
      <c r="G235" s="111">
        <v>0</v>
      </c>
      <c r="H235" s="111">
        <v>25</v>
      </c>
      <c r="I235" s="106"/>
      <c r="J235" s="65" t="s">
        <v>1013</v>
      </c>
      <c r="K235" s="112"/>
      <c r="L235" s="113"/>
      <c r="M235" s="113"/>
      <c r="N235" s="113" t="s">
        <v>25</v>
      </c>
      <c r="P235" s="109"/>
    </row>
    <row r="236" spans="1:16" s="67" customFormat="1" ht="12.75" customHeight="1" x14ac:dyDescent="0.25">
      <c r="A236" s="62" t="s">
        <v>1014</v>
      </c>
      <c r="B236" s="111">
        <v>299</v>
      </c>
      <c r="C236" s="111">
        <v>178</v>
      </c>
      <c r="D236" s="111">
        <v>56</v>
      </c>
      <c r="E236" s="111">
        <v>1</v>
      </c>
      <c r="F236" s="111">
        <v>0</v>
      </c>
      <c r="G236" s="111">
        <v>2</v>
      </c>
      <c r="H236" s="111">
        <v>62</v>
      </c>
      <c r="I236" s="106"/>
      <c r="J236" s="65" t="s">
        <v>1015</v>
      </c>
      <c r="K236" s="114"/>
      <c r="L236" s="113"/>
      <c r="M236" s="113"/>
      <c r="N236" s="113" t="s">
        <v>25</v>
      </c>
      <c r="P236" s="109"/>
    </row>
    <row r="237" spans="1:16" s="67" customFormat="1" ht="12.75" customHeight="1" x14ac:dyDescent="0.25">
      <c r="A237" s="62" t="s">
        <v>1016</v>
      </c>
      <c r="B237" s="111">
        <v>458</v>
      </c>
      <c r="C237" s="111">
        <v>377</v>
      </c>
      <c r="D237" s="111">
        <v>61</v>
      </c>
      <c r="E237" s="111">
        <v>1</v>
      </c>
      <c r="F237" s="111">
        <v>1</v>
      </c>
      <c r="G237" s="111">
        <v>1</v>
      </c>
      <c r="H237" s="111">
        <v>17</v>
      </c>
      <c r="I237" s="106"/>
      <c r="J237" s="65" t="s">
        <v>1017</v>
      </c>
      <c r="K237" s="112"/>
      <c r="L237" s="113"/>
      <c r="M237" s="113"/>
      <c r="N237" s="113" t="s">
        <v>25</v>
      </c>
      <c r="P237" s="109"/>
    </row>
    <row r="238" spans="1:16" s="67" customFormat="1" ht="12.75" customHeight="1" x14ac:dyDescent="0.25">
      <c r="A238" s="62" t="s">
        <v>1018</v>
      </c>
      <c r="B238" s="111">
        <v>311</v>
      </c>
      <c r="C238" s="111">
        <v>273</v>
      </c>
      <c r="D238" s="111">
        <v>26</v>
      </c>
      <c r="E238" s="111">
        <v>0</v>
      </c>
      <c r="F238" s="111">
        <v>1</v>
      </c>
      <c r="G238" s="111">
        <v>2</v>
      </c>
      <c r="H238" s="111">
        <v>9</v>
      </c>
      <c r="I238" s="106"/>
      <c r="J238" s="65" t="s">
        <v>1019</v>
      </c>
      <c r="K238" s="112"/>
      <c r="L238" s="108"/>
      <c r="M238" s="108"/>
      <c r="N238" s="108" t="s">
        <v>25</v>
      </c>
      <c r="P238" s="109"/>
    </row>
    <row r="239" spans="1:16" s="67" customFormat="1" ht="12.75" customHeight="1" x14ac:dyDescent="0.25">
      <c r="A239" s="55" t="s">
        <v>1020</v>
      </c>
      <c r="B239" s="106">
        <v>1442</v>
      </c>
      <c r="C239" s="106">
        <v>974</v>
      </c>
      <c r="D239" s="106">
        <v>187</v>
      </c>
      <c r="E239" s="106">
        <v>5</v>
      </c>
      <c r="F239" s="106">
        <v>6</v>
      </c>
      <c r="G239" s="106">
        <v>1</v>
      </c>
      <c r="H239" s="106">
        <v>269</v>
      </c>
      <c r="I239" s="106"/>
      <c r="J239" s="60">
        <v>184</v>
      </c>
      <c r="K239" s="110"/>
      <c r="L239" s="108"/>
      <c r="M239" s="108" t="s">
        <v>25</v>
      </c>
      <c r="N239" s="108"/>
      <c r="P239" s="109"/>
    </row>
    <row r="240" spans="1:16" s="67" customFormat="1" ht="12.75" customHeight="1" x14ac:dyDescent="0.25">
      <c r="A240" s="62" t="s">
        <v>1021</v>
      </c>
      <c r="B240" s="111">
        <v>98</v>
      </c>
      <c r="C240" s="111">
        <v>54</v>
      </c>
      <c r="D240" s="111">
        <v>30</v>
      </c>
      <c r="E240" s="111">
        <v>0</v>
      </c>
      <c r="F240" s="111">
        <v>0</v>
      </c>
      <c r="G240" s="111">
        <v>0</v>
      </c>
      <c r="H240" s="111">
        <v>14</v>
      </c>
      <c r="I240" s="106"/>
      <c r="J240" s="65" t="s">
        <v>1022</v>
      </c>
      <c r="K240" s="114"/>
      <c r="L240" s="113"/>
      <c r="M240" s="113"/>
      <c r="N240" s="113" t="s">
        <v>25</v>
      </c>
      <c r="P240" s="109"/>
    </row>
    <row r="241" spans="1:16" s="67" customFormat="1" ht="12.75" customHeight="1" x14ac:dyDescent="0.25">
      <c r="A241" s="62" t="s">
        <v>1023</v>
      </c>
      <c r="B241" s="111">
        <v>47</v>
      </c>
      <c r="C241" s="111">
        <v>36</v>
      </c>
      <c r="D241" s="111">
        <v>7</v>
      </c>
      <c r="E241" s="111">
        <v>0</v>
      </c>
      <c r="F241" s="111">
        <v>0</v>
      </c>
      <c r="G241" s="111">
        <v>0</v>
      </c>
      <c r="H241" s="111">
        <v>4</v>
      </c>
      <c r="I241" s="106"/>
      <c r="J241" s="65" t="s">
        <v>1024</v>
      </c>
      <c r="K241" s="114"/>
      <c r="L241" s="113"/>
      <c r="M241" s="113"/>
      <c r="N241" s="113" t="s">
        <v>25</v>
      </c>
      <c r="P241" s="109"/>
    </row>
    <row r="242" spans="1:16" s="67" customFormat="1" ht="12.75" customHeight="1" x14ac:dyDescent="0.25">
      <c r="A242" s="62" t="s">
        <v>1025</v>
      </c>
      <c r="B242" s="111">
        <v>25</v>
      </c>
      <c r="C242" s="111">
        <v>17</v>
      </c>
      <c r="D242" s="111">
        <v>2</v>
      </c>
      <c r="E242" s="111">
        <v>0</v>
      </c>
      <c r="F242" s="111">
        <v>0</v>
      </c>
      <c r="G242" s="111">
        <v>0</v>
      </c>
      <c r="H242" s="111">
        <v>6</v>
      </c>
      <c r="I242" s="106"/>
      <c r="J242" s="65" t="s">
        <v>1026</v>
      </c>
      <c r="K242" s="114"/>
      <c r="L242" s="113"/>
      <c r="M242" s="113"/>
      <c r="N242" s="113" t="s">
        <v>25</v>
      </c>
      <c r="P242" s="109"/>
    </row>
    <row r="243" spans="1:16" s="67" customFormat="1" ht="12.75" customHeight="1" x14ac:dyDescent="0.25">
      <c r="A243" s="62" t="s">
        <v>1027</v>
      </c>
      <c r="B243" s="111">
        <v>8</v>
      </c>
      <c r="C243" s="111">
        <v>3</v>
      </c>
      <c r="D243" s="111">
        <v>1</v>
      </c>
      <c r="E243" s="111">
        <v>0</v>
      </c>
      <c r="F243" s="111">
        <v>0</v>
      </c>
      <c r="G243" s="111">
        <v>0</v>
      </c>
      <c r="H243" s="111">
        <v>4</v>
      </c>
      <c r="I243" s="106"/>
      <c r="J243" s="65" t="s">
        <v>1029</v>
      </c>
      <c r="K243" s="114"/>
      <c r="L243" s="113"/>
      <c r="M243" s="113"/>
      <c r="N243" s="113" t="s">
        <v>25</v>
      </c>
      <c r="P243" s="109"/>
    </row>
    <row r="244" spans="1:16" s="67" customFormat="1" ht="12.75" customHeight="1" x14ac:dyDescent="0.25">
      <c r="A244" s="62" t="s">
        <v>1030</v>
      </c>
      <c r="B244" s="111">
        <v>580</v>
      </c>
      <c r="C244" s="111">
        <v>437</v>
      </c>
      <c r="D244" s="111">
        <v>51</v>
      </c>
      <c r="E244" s="111">
        <v>3</v>
      </c>
      <c r="F244" s="111">
        <v>1</v>
      </c>
      <c r="G244" s="111">
        <v>1</v>
      </c>
      <c r="H244" s="111">
        <v>87</v>
      </c>
      <c r="I244" s="106"/>
      <c r="J244" s="65" t="s">
        <v>1031</v>
      </c>
      <c r="K244" s="114"/>
      <c r="L244" s="113"/>
      <c r="M244" s="113"/>
      <c r="N244" s="113" t="s">
        <v>25</v>
      </c>
      <c r="P244" s="109"/>
    </row>
    <row r="245" spans="1:16" s="67" customFormat="1" ht="12.75" customHeight="1" x14ac:dyDescent="0.25">
      <c r="A245" s="62" t="s">
        <v>1032</v>
      </c>
      <c r="B245" s="111">
        <v>101</v>
      </c>
      <c r="C245" s="111">
        <v>68</v>
      </c>
      <c r="D245" s="111">
        <v>23</v>
      </c>
      <c r="E245" s="111">
        <v>0</v>
      </c>
      <c r="F245" s="111">
        <v>3</v>
      </c>
      <c r="G245" s="111">
        <v>0</v>
      </c>
      <c r="H245" s="111">
        <v>7</v>
      </c>
      <c r="I245" s="106"/>
      <c r="J245" s="65" t="s">
        <v>1033</v>
      </c>
      <c r="K245" s="114"/>
      <c r="L245" s="108"/>
      <c r="M245" s="108"/>
      <c r="N245" s="108" t="s">
        <v>25</v>
      </c>
      <c r="P245" s="109"/>
    </row>
    <row r="246" spans="1:16" s="67" customFormat="1" ht="12.75" customHeight="1" x14ac:dyDescent="0.25">
      <c r="A246" s="62" t="s">
        <v>1034</v>
      </c>
      <c r="B246" s="111">
        <v>44</v>
      </c>
      <c r="C246" s="111">
        <v>32</v>
      </c>
      <c r="D246" s="111">
        <v>3</v>
      </c>
      <c r="E246" s="111">
        <v>0</v>
      </c>
      <c r="F246" s="111">
        <v>0</v>
      </c>
      <c r="G246" s="111">
        <v>0</v>
      </c>
      <c r="H246" s="111">
        <v>9</v>
      </c>
      <c r="I246" s="106"/>
      <c r="J246" s="65" t="s">
        <v>1035</v>
      </c>
      <c r="K246" s="114"/>
      <c r="L246" s="113"/>
      <c r="M246" s="113"/>
      <c r="N246" s="113" t="s">
        <v>25</v>
      </c>
      <c r="P246" s="109"/>
    </row>
    <row r="247" spans="1:16" s="67" customFormat="1" ht="12.75" customHeight="1" x14ac:dyDescent="0.25">
      <c r="A247" s="62" t="s">
        <v>1036</v>
      </c>
      <c r="B247" s="111">
        <v>108</v>
      </c>
      <c r="C247" s="111">
        <v>56</v>
      </c>
      <c r="D247" s="111">
        <v>12</v>
      </c>
      <c r="E247" s="111">
        <v>0</v>
      </c>
      <c r="F247" s="111">
        <v>1</v>
      </c>
      <c r="G247" s="111">
        <v>0</v>
      </c>
      <c r="H247" s="111">
        <v>39</v>
      </c>
      <c r="I247" s="106"/>
      <c r="J247" s="65" t="s">
        <v>1037</v>
      </c>
      <c r="K247" s="114"/>
      <c r="L247" s="113"/>
      <c r="M247" s="113"/>
      <c r="N247" s="113" t="s">
        <v>25</v>
      </c>
      <c r="P247" s="109"/>
    </row>
    <row r="248" spans="1:16" s="67" customFormat="1" ht="12.75" customHeight="1" x14ac:dyDescent="0.25">
      <c r="A248" s="62" t="s">
        <v>1038</v>
      </c>
      <c r="B248" s="111">
        <v>45</v>
      </c>
      <c r="C248" s="111">
        <v>21</v>
      </c>
      <c r="D248" s="111">
        <v>16</v>
      </c>
      <c r="E248" s="111">
        <v>0</v>
      </c>
      <c r="F248" s="111">
        <v>0</v>
      </c>
      <c r="G248" s="111">
        <v>0</v>
      </c>
      <c r="H248" s="111">
        <v>8</v>
      </c>
      <c r="I248" s="106"/>
      <c r="J248" s="65" t="s">
        <v>1039</v>
      </c>
      <c r="K248" s="114"/>
      <c r="L248" s="113"/>
      <c r="M248" s="113"/>
      <c r="N248" s="113" t="s">
        <v>25</v>
      </c>
      <c r="P248" s="109"/>
    </row>
    <row r="249" spans="1:16" s="55" customFormat="1" ht="12.75" customHeight="1" x14ac:dyDescent="0.25">
      <c r="A249" s="62" t="s">
        <v>1040</v>
      </c>
      <c r="B249" s="111">
        <v>136</v>
      </c>
      <c r="C249" s="111">
        <v>91</v>
      </c>
      <c r="D249" s="111">
        <v>16</v>
      </c>
      <c r="E249" s="111">
        <v>1</v>
      </c>
      <c r="F249" s="111">
        <v>0</v>
      </c>
      <c r="G249" s="111">
        <v>0</v>
      </c>
      <c r="H249" s="111">
        <v>28</v>
      </c>
      <c r="I249" s="106"/>
      <c r="J249" s="65" t="s">
        <v>1041</v>
      </c>
      <c r="K249" s="114"/>
      <c r="L249" s="108"/>
      <c r="M249" s="108"/>
      <c r="N249" s="108" t="s">
        <v>25</v>
      </c>
      <c r="P249" s="109"/>
    </row>
    <row r="250" spans="1:16" s="67" customFormat="1" ht="12.75" customHeight="1" x14ac:dyDescent="0.25">
      <c r="A250" s="62" t="s">
        <v>1042</v>
      </c>
      <c r="B250" s="111">
        <v>54</v>
      </c>
      <c r="C250" s="111">
        <v>37</v>
      </c>
      <c r="D250" s="111">
        <v>7</v>
      </c>
      <c r="E250" s="111">
        <v>0</v>
      </c>
      <c r="F250" s="111">
        <v>0</v>
      </c>
      <c r="G250" s="111">
        <v>0</v>
      </c>
      <c r="H250" s="111">
        <v>10</v>
      </c>
      <c r="I250" s="106"/>
      <c r="J250" s="65" t="s">
        <v>1043</v>
      </c>
      <c r="K250" s="114"/>
      <c r="L250" s="113"/>
      <c r="M250" s="113"/>
      <c r="N250" s="113" t="s">
        <v>25</v>
      </c>
      <c r="P250" s="109"/>
    </row>
    <row r="251" spans="1:16" s="67" customFormat="1" ht="12.75" customHeight="1" x14ac:dyDescent="0.25">
      <c r="A251" s="62" t="s">
        <v>1044</v>
      </c>
      <c r="B251" s="111">
        <v>149</v>
      </c>
      <c r="C251" s="111">
        <v>92</v>
      </c>
      <c r="D251" s="111">
        <v>13</v>
      </c>
      <c r="E251" s="111">
        <v>1</v>
      </c>
      <c r="F251" s="111">
        <v>1</v>
      </c>
      <c r="G251" s="111">
        <v>0</v>
      </c>
      <c r="H251" s="111">
        <v>42</v>
      </c>
      <c r="I251" s="106"/>
      <c r="J251" s="65" t="s">
        <v>1045</v>
      </c>
      <c r="K251" s="114"/>
      <c r="L251" s="113"/>
      <c r="M251" s="113"/>
      <c r="N251" s="113" t="s">
        <v>25</v>
      </c>
      <c r="P251" s="109"/>
    </row>
    <row r="252" spans="1:16" s="67" customFormat="1" ht="12.75" customHeight="1" x14ac:dyDescent="0.25">
      <c r="A252" s="62" t="s">
        <v>1046</v>
      </c>
      <c r="B252" s="111">
        <v>47</v>
      </c>
      <c r="C252" s="111">
        <v>30</v>
      </c>
      <c r="D252" s="111">
        <v>6</v>
      </c>
      <c r="E252" s="111">
        <v>0</v>
      </c>
      <c r="F252" s="111">
        <v>0</v>
      </c>
      <c r="G252" s="111">
        <v>0</v>
      </c>
      <c r="H252" s="111">
        <v>11</v>
      </c>
      <c r="I252" s="106"/>
      <c r="J252" s="65" t="s">
        <v>1047</v>
      </c>
      <c r="K252" s="114"/>
      <c r="L252" s="113"/>
      <c r="M252" s="113"/>
      <c r="N252" s="113" t="s">
        <v>25</v>
      </c>
      <c r="P252" s="109"/>
    </row>
    <row r="253" spans="1:16" s="67" customFormat="1" ht="12.75" customHeight="1" x14ac:dyDescent="0.25">
      <c r="A253" s="55" t="s">
        <v>1048</v>
      </c>
      <c r="B253" s="106">
        <v>2109</v>
      </c>
      <c r="C253" s="106">
        <v>1402</v>
      </c>
      <c r="D253" s="106">
        <v>380</v>
      </c>
      <c r="E253" s="106">
        <v>0</v>
      </c>
      <c r="F253" s="106">
        <v>28</v>
      </c>
      <c r="G253" s="106">
        <v>49</v>
      </c>
      <c r="H253" s="106">
        <v>250</v>
      </c>
      <c r="I253" s="106"/>
      <c r="J253" s="60">
        <v>185</v>
      </c>
      <c r="K253" s="110"/>
      <c r="L253" s="113"/>
      <c r="M253" s="113" t="s">
        <v>25</v>
      </c>
      <c r="N253" s="113"/>
      <c r="P253" s="109"/>
    </row>
    <row r="254" spans="1:16" s="67" customFormat="1" ht="12.75" customHeight="1" x14ac:dyDescent="0.25">
      <c r="A254" s="62" t="s">
        <v>1049</v>
      </c>
      <c r="B254" s="111">
        <v>188</v>
      </c>
      <c r="C254" s="111">
        <v>107</v>
      </c>
      <c r="D254" s="111">
        <v>42</v>
      </c>
      <c r="E254" s="111">
        <v>0</v>
      </c>
      <c r="F254" s="111">
        <v>3</v>
      </c>
      <c r="G254" s="111">
        <v>0</v>
      </c>
      <c r="H254" s="111">
        <v>36</v>
      </c>
      <c r="I254" s="106"/>
      <c r="J254" s="65" t="s">
        <v>1050</v>
      </c>
      <c r="K254" s="112"/>
      <c r="L254" s="113"/>
      <c r="M254" s="113"/>
      <c r="N254" s="113" t="s">
        <v>25</v>
      </c>
      <c r="P254" s="109"/>
    </row>
    <row r="255" spans="1:16" s="67" customFormat="1" ht="12.75" customHeight="1" x14ac:dyDescent="0.25">
      <c r="A255" s="62" t="s">
        <v>1051</v>
      </c>
      <c r="B255" s="111">
        <v>54</v>
      </c>
      <c r="C255" s="111">
        <v>31</v>
      </c>
      <c r="D255" s="111">
        <v>9</v>
      </c>
      <c r="E255" s="111">
        <v>0</v>
      </c>
      <c r="F255" s="111">
        <v>0</v>
      </c>
      <c r="G255" s="111">
        <v>0</v>
      </c>
      <c r="H255" s="111">
        <v>14</v>
      </c>
      <c r="I255" s="106"/>
      <c r="J255" s="65" t="s">
        <v>1052</v>
      </c>
      <c r="K255" s="112"/>
      <c r="L255" s="113"/>
      <c r="M255" s="113"/>
      <c r="N255" s="113" t="s">
        <v>25</v>
      </c>
      <c r="P255" s="109"/>
    </row>
    <row r="256" spans="1:16" s="67" customFormat="1" ht="12.75" customHeight="1" x14ac:dyDescent="0.25">
      <c r="A256" s="62" t="s">
        <v>1053</v>
      </c>
      <c r="B256" s="111">
        <v>136</v>
      </c>
      <c r="C256" s="111">
        <v>109</v>
      </c>
      <c r="D256" s="111">
        <v>13</v>
      </c>
      <c r="E256" s="111">
        <v>0</v>
      </c>
      <c r="F256" s="111">
        <v>0</v>
      </c>
      <c r="G256" s="111">
        <v>4</v>
      </c>
      <c r="H256" s="111">
        <v>10</v>
      </c>
      <c r="I256" s="106"/>
      <c r="J256" s="65" t="s">
        <v>1054</v>
      </c>
      <c r="K256" s="112"/>
      <c r="L256" s="113"/>
      <c r="M256" s="113"/>
      <c r="N256" s="113" t="s">
        <v>25</v>
      </c>
      <c r="P256" s="109"/>
    </row>
    <row r="257" spans="1:16" s="67" customFormat="1" ht="12.75" customHeight="1" x14ac:dyDescent="0.25">
      <c r="A257" s="62" t="s">
        <v>1055</v>
      </c>
      <c r="B257" s="111">
        <v>318</v>
      </c>
      <c r="C257" s="111">
        <v>220</v>
      </c>
      <c r="D257" s="111">
        <v>57</v>
      </c>
      <c r="E257" s="111">
        <v>0</v>
      </c>
      <c r="F257" s="111">
        <v>18</v>
      </c>
      <c r="G257" s="111">
        <v>9</v>
      </c>
      <c r="H257" s="111">
        <v>14</v>
      </c>
      <c r="I257" s="106"/>
      <c r="J257" s="65" t="s">
        <v>1056</v>
      </c>
      <c r="K257" s="112"/>
      <c r="L257" s="113"/>
      <c r="M257" s="113"/>
      <c r="N257" s="113" t="s">
        <v>25</v>
      </c>
      <c r="P257" s="109"/>
    </row>
    <row r="258" spans="1:16" s="67" customFormat="1" ht="12.75" customHeight="1" x14ac:dyDescent="0.25">
      <c r="A258" s="62" t="s">
        <v>1057</v>
      </c>
      <c r="B258" s="111">
        <v>201</v>
      </c>
      <c r="C258" s="111">
        <v>145</v>
      </c>
      <c r="D258" s="111">
        <v>28</v>
      </c>
      <c r="E258" s="111">
        <v>0</v>
      </c>
      <c r="F258" s="111">
        <v>1</v>
      </c>
      <c r="G258" s="111">
        <v>0</v>
      </c>
      <c r="H258" s="111">
        <v>27</v>
      </c>
      <c r="I258" s="106"/>
      <c r="J258" s="65" t="s">
        <v>1058</v>
      </c>
      <c r="K258" s="112"/>
      <c r="L258" s="113"/>
      <c r="M258" s="113"/>
      <c r="N258" s="113" t="s">
        <v>25</v>
      </c>
      <c r="P258" s="109"/>
    </row>
    <row r="259" spans="1:16" s="67" customFormat="1" ht="12.75" customHeight="1" x14ac:dyDescent="0.25">
      <c r="A259" s="62" t="s">
        <v>1059</v>
      </c>
      <c r="B259" s="111">
        <v>69</v>
      </c>
      <c r="C259" s="111">
        <v>42</v>
      </c>
      <c r="D259" s="111">
        <v>14</v>
      </c>
      <c r="E259" s="111">
        <v>0</v>
      </c>
      <c r="F259" s="111">
        <v>0</v>
      </c>
      <c r="G259" s="111">
        <v>0</v>
      </c>
      <c r="H259" s="111">
        <v>13</v>
      </c>
      <c r="I259" s="106"/>
      <c r="J259" s="65" t="s">
        <v>1060</v>
      </c>
      <c r="K259" s="112"/>
      <c r="L259" s="113"/>
      <c r="M259" s="113"/>
      <c r="N259" s="113" t="s">
        <v>25</v>
      </c>
      <c r="P259" s="109"/>
    </row>
    <row r="260" spans="1:16" s="67" customFormat="1" ht="12.75" customHeight="1" x14ac:dyDescent="0.25">
      <c r="A260" s="62" t="s">
        <v>1061</v>
      </c>
      <c r="B260" s="111">
        <v>168</v>
      </c>
      <c r="C260" s="111">
        <v>91</v>
      </c>
      <c r="D260" s="111">
        <v>29</v>
      </c>
      <c r="E260" s="111">
        <v>0</v>
      </c>
      <c r="F260" s="111">
        <v>0</v>
      </c>
      <c r="G260" s="111">
        <v>3</v>
      </c>
      <c r="H260" s="111">
        <v>45</v>
      </c>
      <c r="I260" s="106"/>
      <c r="J260" s="65" t="s">
        <v>1062</v>
      </c>
      <c r="K260" s="112"/>
      <c r="L260" s="113"/>
      <c r="M260" s="113"/>
      <c r="N260" s="113" t="s">
        <v>25</v>
      </c>
      <c r="P260" s="109"/>
    </row>
    <row r="261" spans="1:16" s="67" customFormat="1" ht="12.75" customHeight="1" x14ac:dyDescent="0.25">
      <c r="A261" s="62" t="s">
        <v>1063</v>
      </c>
      <c r="B261" s="111">
        <v>46</v>
      </c>
      <c r="C261" s="111">
        <v>30</v>
      </c>
      <c r="D261" s="111">
        <v>5</v>
      </c>
      <c r="E261" s="111">
        <v>0</v>
      </c>
      <c r="F261" s="111">
        <v>0</v>
      </c>
      <c r="G261" s="111">
        <v>1</v>
      </c>
      <c r="H261" s="111">
        <v>10</v>
      </c>
      <c r="I261" s="106"/>
      <c r="J261" s="65" t="s">
        <v>1064</v>
      </c>
      <c r="K261" s="112"/>
      <c r="L261" s="108"/>
      <c r="M261" s="108"/>
      <c r="N261" s="108" t="s">
        <v>25</v>
      </c>
      <c r="P261" s="109"/>
    </row>
    <row r="262" spans="1:16" s="67" customFormat="1" ht="12.75" customHeight="1" x14ac:dyDescent="0.25">
      <c r="A262" s="62" t="s">
        <v>1065</v>
      </c>
      <c r="B262" s="111">
        <v>190</v>
      </c>
      <c r="C262" s="111">
        <v>128</v>
      </c>
      <c r="D262" s="111">
        <v>32</v>
      </c>
      <c r="E262" s="111">
        <v>0</v>
      </c>
      <c r="F262" s="111">
        <v>3</v>
      </c>
      <c r="G262" s="111">
        <v>8</v>
      </c>
      <c r="H262" s="111">
        <v>19</v>
      </c>
      <c r="I262" s="106"/>
      <c r="J262" s="65" t="s">
        <v>1066</v>
      </c>
      <c r="K262" s="112"/>
      <c r="L262" s="113"/>
      <c r="M262" s="113"/>
      <c r="N262" s="113" t="s">
        <v>25</v>
      </c>
      <c r="P262" s="109"/>
    </row>
    <row r="263" spans="1:16" s="67" customFormat="1" ht="12.75" customHeight="1" x14ac:dyDescent="0.25">
      <c r="A263" s="62" t="s">
        <v>1067</v>
      </c>
      <c r="B263" s="111">
        <v>182</v>
      </c>
      <c r="C263" s="111">
        <v>116</v>
      </c>
      <c r="D263" s="111">
        <v>34</v>
      </c>
      <c r="E263" s="111">
        <v>0</v>
      </c>
      <c r="F263" s="111">
        <v>0</v>
      </c>
      <c r="G263" s="111">
        <v>7</v>
      </c>
      <c r="H263" s="111">
        <v>25</v>
      </c>
      <c r="I263" s="106"/>
      <c r="J263" s="65" t="s">
        <v>1068</v>
      </c>
      <c r="K263" s="112"/>
      <c r="L263" s="113"/>
      <c r="M263" s="113"/>
      <c r="N263" s="113" t="s">
        <v>25</v>
      </c>
      <c r="P263" s="109"/>
    </row>
    <row r="264" spans="1:16" s="55" customFormat="1" ht="12.75" customHeight="1" x14ac:dyDescent="0.25">
      <c r="A264" s="62" t="s">
        <v>1069</v>
      </c>
      <c r="B264" s="111">
        <v>557</v>
      </c>
      <c r="C264" s="111">
        <v>383</v>
      </c>
      <c r="D264" s="111">
        <v>117</v>
      </c>
      <c r="E264" s="111">
        <v>0</v>
      </c>
      <c r="F264" s="111">
        <v>3</v>
      </c>
      <c r="G264" s="111">
        <v>17</v>
      </c>
      <c r="H264" s="111">
        <v>37</v>
      </c>
      <c r="I264" s="106"/>
      <c r="J264" s="65" t="s">
        <v>1070</v>
      </c>
      <c r="K264" s="112"/>
      <c r="L264" s="108"/>
      <c r="M264" s="108"/>
      <c r="N264" s="108" t="s">
        <v>25</v>
      </c>
      <c r="P264" s="109"/>
    </row>
    <row r="265" spans="1:16" s="67" customFormat="1" ht="12.75" customHeight="1" x14ac:dyDescent="0.25">
      <c r="A265" s="55" t="s">
        <v>1071</v>
      </c>
      <c r="B265" s="106">
        <v>1252</v>
      </c>
      <c r="C265" s="106">
        <v>953</v>
      </c>
      <c r="D265" s="106">
        <v>143</v>
      </c>
      <c r="E265" s="106">
        <v>2</v>
      </c>
      <c r="F265" s="106">
        <v>6</v>
      </c>
      <c r="G265" s="106">
        <v>17</v>
      </c>
      <c r="H265" s="106">
        <v>131</v>
      </c>
      <c r="I265" s="106"/>
      <c r="J265" s="60">
        <v>186</v>
      </c>
      <c r="K265" s="110"/>
      <c r="L265" s="113"/>
      <c r="M265" s="113" t="s">
        <v>25</v>
      </c>
      <c r="N265" s="113"/>
      <c r="P265" s="109"/>
    </row>
    <row r="266" spans="1:16" s="67" customFormat="1" ht="12.75" customHeight="1" x14ac:dyDescent="0.25">
      <c r="A266" s="62" t="s">
        <v>1072</v>
      </c>
      <c r="B266" s="111">
        <v>28</v>
      </c>
      <c r="C266" s="111">
        <v>22</v>
      </c>
      <c r="D266" s="111">
        <v>1</v>
      </c>
      <c r="E266" s="111">
        <v>0</v>
      </c>
      <c r="F266" s="111">
        <v>0</v>
      </c>
      <c r="G266" s="111">
        <v>0</v>
      </c>
      <c r="H266" s="111">
        <v>5</v>
      </c>
      <c r="I266" s="106"/>
      <c r="J266" s="65" t="s">
        <v>1073</v>
      </c>
      <c r="K266" s="112"/>
      <c r="L266" s="113"/>
      <c r="M266" s="113"/>
      <c r="N266" s="113" t="s">
        <v>25</v>
      </c>
      <c r="P266" s="109"/>
    </row>
    <row r="267" spans="1:16" s="67" customFormat="1" ht="12.75" customHeight="1" x14ac:dyDescent="0.25">
      <c r="A267" s="62" t="s">
        <v>1074</v>
      </c>
      <c r="B267" s="111">
        <v>25</v>
      </c>
      <c r="C267" s="111">
        <v>18</v>
      </c>
      <c r="D267" s="111">
        <v>7</v>
      </c>
      <c r="E267" s="111">
        <v>0</v>
      </c>
      <c r="F267" s="111">
        <v>0</v>
      </c>
      <c r="G267" s="111">
        <v>0</v>
      </c>
      <c r="H267" s="111">
        <v>0</v>
      </c>
      <c r="I267" s="106"/>
      <c r="J267" s="65" t="s">
        <v>1075</v>
      </c>
      <c r="K267" s="112"/>
      <c r="L267" s="113"/>
      <c r="M267" s="113"/>
      <c r="N267" s="113" t="s">
        <v>25</v>
      </c>
      <c r="P267" s="109"/>
    </row>
    <row r="268" spans="1:16" s="67" customFormat="1" ht="12.75" customHeight="1" x14ac:dyDescent="0.25">
      <c r="A268" s="62" t="s">
        <v>1076</v>
      </c>
      <c r="B268" s="111">
        <v>27</v>
      </c>
      <c r="C268" s="111">
        <v>17</v>
      </c>
      <c r="D268" s="111">
        <v>3</v>
      </c>
      <c r="E268" s="111">
        <v>0</v>
      </c>
      <c r="F268" s="111">
        <v>4</v>
      </c>
      <c r="G268" s="111">
        <v>0</v>
      </c>
      <c r="H268" s="111">
        <v>3</v>
      </c>
      <c r="I268" s="106"/>
      <c r="J268" s="65" t="s">
        <v>1077</v>
      </c>
      <c r="K268" s="112"/>
      <c r="L268" s="113"/>
      <c r="M268" s="113"/>
      <c r="N268" s="113" t="s">
        <v>25</v>
      </c>
      <c r="P268" s="109"/>
    </row>
    <row r="269" spans="1:16" s="67" customFormat="1" ht="12.75" customHeight="1" x14ac:dyDescent="0.25">
      <c r="A269" s="62" t="s">
        <v>1078</v>
      </c>
      <c r="B269" s="111">
        <v>56</v>
      </c>
      <c r="C269" s="111">
        <v>43</v>
      </c>
      <c r="D269" s="111">
        <v>7</v>
      </c>
      <c r="E269" s="111">
        <v>0</v>
      </c>
      <c r="F269" s="111">
        <v>0</v>
      </c>
      <c r="G269" s="111">
        <v>0</v>
      </c>
      <c r="H269" s="111">
        <v>6</v>
      </c>
      <c r="I269" s="106"/>
      <c r="J269" s="65" t="s">
        <v>1079</v>
      </c>
      <c r="K269" s="112"/>
      <c r="L269" s="113"/>
      <c r="M269" s="113"/>
      <c r="N269" s="113" t="s">
        <v>25</v>
      </c>
      <c r="P269" s="109"/>
    </row>
    <row r="270" spans="1:16" s="67" customFormat="1" ht="12.75" customHeight="1" x14ac:dyDescent="0.25">
      <c r="A270" s="62" t="s">
        <v>1080</v>
      </c>
      <c r="B270" s="111">
        <v>30</v>
      </c>
      <c r="C270" s="111">
        <v>23</v>
      </c>
      <c r="D270" s="111">
        <v>2</v>
      </c>
      <c r="E270" s="111">
        <v>0</v>
      </c>
      <c r="F270" s="111">
        <v>0</v>
      </c>
      <c r="G270" s="111">
        <v>0</v>
      </c>
      <c r="H270" s="111">
        <v>5</v>
      </c>
      <c r="I270" s="106"/>
      <c r="J270" s="65" t="s">
        <v>1081</v>
      </c>
      <c r="K270" s="112"/>
      <c r="L270" s="113"/>
      <c r="M270" s="113"/>
      <c r="N270" s="113" t="s">
        <v>25</v>
      </c>
      <c r="P270" s="109"/>
    </row>
    <row r="271" spans="1:16" s="67" customFormat="1" ht="12.75" customHeight="1" x14ac:dyDescent="0.25">
      <c r="A271" s="62" t="s">
        <v>1082</v>
      </c>
      <c r="B271" s="111">
        <v>45</v>
      </c>
      <c r="C271" s="111">
        <v>37</v>
      </c>
      <c r="D271" s="111">
        <v>3</v>
      </c>
      <c r="E271" s="111">
        <v>1</v>
      </c>
      <c r="F271" s="111">
        <v>0</v>
      </c>
      <c r="G271" s="111">
        <v>0</v>
      </c>
      <c r="H271" s="111">
        <v>4</v>
      </c>
      <c r="I271" s="106"/>
      <c r="J271" s="65" t="s">
        <v>1083</v>
      </c>
      <c r="K271" s="112"/>
      <c r="L271" s="113"/>
      <c r="M271" s="113"/>
      <c r="N271" s="113" t="s">
        <v>25</v>
      </c>
      <c r="P271" s="109"/>
    </row>
    <row r="272" spans="1:16" s="67" customFormat="1" ht="12.75" customHeight="1" x14ac:dyDescent="0.25">
      <c r="A272" s="62" t="s">
        <v>1084</v>
      </c>
      <c r="B272" s="111">
        <v>335</v>
      </c>
      <c r="C272" s="111">
        <v>267</v>
      </c>
      <c r="D272" s="111">
        <v>34</v>
      </c>
      <c r="E272" s="111">
        <v>0</v>
      </c>
      <c r="F272" s="111">
        <v>0</v>
      </c>
      <c r="G272" s="111">
        <v>6</v>
      </c>
      <c r="H272" s="111">
        <v>28</v>
      </c>
      <c r="I272" s="106"/>
      <c r="J272" s="65" t="s">
        <v>1085</v>
      </c>
      <c r="K272" s="112"/>
      <c r="L272" s="113"/>
      <c r="M272" s="113"/>
      <c r="N272" s="113" t="s">
        <v>25</v>
      </c>
      <c r="P272" s="109"/>
    </row>
    <row r="273" spans="1:16" s="67" customFormat="1" ht="12.75" customHeight="1" x14ac:dyDescent="0.25">
      <c r="A273" s="62" t="s">
        <v>1086</v>
      </c>
      <c r="B273" s="111">
        <v>55</v>
      </c>
      <c r="C273" s="111">
        <v>32</v>
      </c>
      <c r="D273" s="111">
        <v>10</v>
      </c>
      <c r="E273" s="111">
        <v>0</v>
      </c>
      <c r="F273" s="111">
        <v>0</v>
      </c>
      <c r="G273" s="111">
        <v>0</v>
      </c>
      <c r="H273" s="111">
        <v>13</v>
      </c>
      <c r="I273" s="106"/>
      <c r="J273" s="65" t="s">
        <v>1087</v>
      </c>
      <c r="K273" s="112"/>
      <c r="L273" s="113"/>
      <c r="M273" s="113"/>
      <c r="N273" s="113" t="s">
        <v>25</v>
      </c>
      <c r="P273" s="109"/>
    </row>
    <row r="274" spans="1:16" s="67" customFormat="1" ht="12.75" customHeight="1" x14ac:dyDescent="0.25">
      <c r="A274" s="62" t="s">
        <v>1088</v>
      </c>
      <c r="B274" s="111">
        <v>27</v>
      </c>
      <c r="C274" s="111">
        <v>19</v>
      </c>
      <c r="D274" s="111">
        <v>3</v>
      </c>
      <c r="E274" s="111">
        <v>0</v>
      </c>
      <c r="F274" s="111">
        <v>0</v>
      </c>
      <c r="G274" s="111">
        <v>2</v>
      </c>
      <c r="H274" s="111">
        <v>3</v>
      </c>
      <c r="I274" s="106"/>
      <c r="J274" s="65" t="s">
        <v>1089</v>
      </c>
      <c r="K274" s="112"/>
      <c r="L274" s="113"/>
      <c r="M274" s="113"/>
      <c r="N274" s="113" t="s">
        <v>25</v>
      </c>
      <c r="P274" s="109"/>
    </row>
    <row r="275" spans="1:16" s="67" customFormat="1" ht="12.75" customHeight="1" x14ac:dyDescent="0.25">
      <c r="A275" s="62" t="s">
        <v>1090</v>
      </c>
      <c r="B275" s="111">
        <v>21</v>
      </c>
      <c r="C275" s="111">
        <v>17</v>
      </c>
      <c r="D275" s="111">
        <v>2</v>
      </c>
      <c r="E275" s="111">
        <v>0</v>
      </c>
      <c r="F275" s="111">
        <v>0</v>
      </c>
      <c r="G275" s="111">
        <v>0</v>
      </c>
      <c r="H275" s="111">
        <v>2</v>
      </c>
      <c r="I275" s="106"/>
      <c r="J275" s="65" t="s">
        <v>1091</v>
      </c>
      <c r="K275" s="112"/>
      <c r="L275" s="113"/>
      <c r="M275" s="113"/>
      <c r="N275" s="113" t="s">
        <v>25</v>
      </c>
      <c r="P275" s="109"/>
    </row>
    <row r="276" spans="1:16" s="67" customFormat="1" ht="12.75" customHeight="1" x14ac:dyDescent="0.25">
      <c r="A276" s="62" t="s">
        <v>1092</v>
      </c>
      <c r="B276" s="111">
        <v>33</v>
      </c>
      <c r="C276" s="111">
        <v>17</v>
      </c>
      <c r="D276" s="111">
        <v>9</v>
      </c>
      <c r="E276" s="111">
        <v>0</v>
      </c>
      <c r="F276" s="111">
        <v>0</v>
      </c>
      <c r="G276" s="111">
        <v>0</v>
      </c>
      <c r="H276" s="111">
        <v>7</v>
      </c>
      <c r="I276" s="106"/>
      <c r="J276" s="65" t="s">
        <v>1093</v>
      </c>
      <c r="K276" s="112"/>
      <c r="L276" s="108"/>
      <c r="M276" s="108"/>
      <c r="N276" s="108" t="s">
        <v>25</v>
      </c>
      <c r="P276" s="109"/>
    </row>
    <row r="277" spans="1:16" s="67" customFormat="1" ht="12.75" customHeight="1" x14ac:dyDescent="0.25">
      <c r="A277" s="62" t="s">
        <v>1094</v>
      </c>
      <c r="B277" s="111">
        <v>62</v>
      </c>
      <c r="C277" s="111">
        <v>38</v>
      </c>
      <c r="D277" s="111">
        <v>14</v>
      </c>
      <c r="E277" s="111">
        <v>0</v>
      </c>
      <c r="F277" s="111">
        <v>0</v>
      </c>
      <c r="G277" s="111">
        <v>0</v>
      </c>
      <c r="H277" s="111">
        <v>10</v>
      </c>
      <c r="I277" s="106"/>
      <c r="J277" s="65" t="s">
        <v>1095</v>
      </c>
      <c r="K277" s="112"/>
      <c r="L277" s="113"/>
      <c r="M277" s="113"/>
      <c r="N277" s="113" t="s">
        <v>25</v>
      </c>
      <c r="P277" s="109"/>
    </row>
    <row r="278" spans="1:16" s="55" customFormat="1" ht="12.75" customHeight="1" x14ac:dyDescent="0.25">
      <c r="A278" s="62" t="s">
        <v>1096</v>
      </c>
      <c r="B278" s="111">
        <v>133</v>
      </c>
      <c r="C278" s="111">
        <v>94</v>
      </c>
      <c r="D278" s="111">
        <v>20</v>
      </c>
      <c r="E278" s="111">
        <v>0</v>
      </c>
      <c r="F278" s="111">
        <v>1</v>
      </c>
      <c r="G278" s="111">
        <v>0</v>
      </c>
      <c r="H278" s="111">
        <v>18</v>
      </c>
      <c r="I278" s="106"/>
      <c r="J278" s="65" t="s">
        <v>1097</v>
      </c>
      <c r="K278" s="112"/>
      <c r="L278" s="108"/>
      <c r="M278" s="108"/>
      <c r="N278" s="108" t="s">
        <v>25</v>
      </c>
      <c r="P278" s="109"/>
    </row>
    <row r="279" spans="1:16" s="67" customFormat="1" ht="12.75" customHeight="1" x14ac:dyDescent="0.25">
      <c r="A279" s="62" t="s">
        <v>1098</v>
      </c>
      <c r="B279" s="111">
        <v>330</v>
      </c>
      <c r="C279" s="111">
        <v>282</v>
      </c>
      <c r="D279" s="111">
        <v>21</v>
      </c>
      <c r="E279" s="111">
        <v>0</v>
      </c>
      <c r="F279" s="111">
        <v>0</v>
      </c>
      <c r="G279" s="111">
        <v>9</v>
      </c>
      <c r="H279" s="111">
        <v>18</v>
      </c>
      <c r="I279" s="106"/>
      <c r="J279" s="65" t="s">
        <v>1099</v>
      </c>
      <c r="K279" s="112"/>
      <c r="L279" s="113"/>
      <c r="M279" s="113"/>
      <c r="N279" s="113" t="s">
        <v>25</v>
      </c>
      <c r="P279" s="109"/>
    </row>
    <row r="280" spans="1:16" s="67" customFormat="1" ht="12.75" customHeight="1" x14ac:dyDescent="0.25">
      <c r="A280" s="62" t="s">
        <v>1100</v>
      </c>
      <c r="B280" s="111">
        <v>45</v>
      </c>
      <c r="C280" s="111">
        <v>27</v>
      </c>
      <c r="D280" s="111">
        <v>7</v>
      </c>
      <c r="E280" s="111">
        <v>1</v>
      </c>
      <c r="F280" s="111">
        <v>1</v>
      </c>
      <c r="G280" s="111">
        <v>0</v>
      </c>
      <c r="H280" s="111">
        <v>9</v>
      </c>
      <c r="I280" s="106"/>
      <c r="J280" s="65" t="s">
        <v>1101</v>
      </c>
      <c r="K280" s="112"/>
      <c r="L280" s="113"/>
      <c r="M280" s="113"/>
      <c r="N280" s="113" t="s">
        <v>25</v>
      </c>
      <c r="P280" s="109"/>
    </row>
    <row r="281" spans="1:16" s="67" customFormat="1" ht="12.75" customHeight="1" x14ac:dyDescent="0.25">
      <c r="A281" s="55" t="s">
        <v>1102</v>
      </c>
      <c r="B281" s="106">
        <v>2217</v>
      </c>
      <c r="C281" s="106">
        <v>1699</v>
      </c>
      <c r="D281" s="106">
        <v>214</v>
      </c>
      <c r="E281" s="106">
        <v>1</v>
      </c>
      <c r="F281" s="106">
        <v>5</v>
      </c>
      <c r="G281" s="106">
        <v>31</v>
      </c>
      <c r="H281" s="106">
        <v>267</v>
      </c>
      <c r="I281" s="106"/>
      <c r="J281" s="60">
        <v>187</v>
      </c>
      <c r="K281" s="110"/>
      <c r="L281" s="113"/>
      <c r="M281" s="113" t="s">
        <v>25</v>
      </c>
      <c r="N281" s="113"/>
      <c r="P281" s="109"/>
    </row>
    <row r="282" spans="1:16" s="67" customFormat="1" ht="12.75" customHeight="1" x14ac:dyDescent="0.25">
      <c r="A282" s="62" t="s">
        <v>1103</v>
      </c>
      <c r="B282" s="111">
        <v>53</v>
      </c>
      <c r="C282" s="111">
        <v>29</v>
      </c>
      <c r="D282" s="111">
        <v>9</v>
      </c>
      <c r="E282" s="111">
        <v>0</v>
      </c>
      <c r="F282" s="111">
        <v>0</v>
      </c>
      <c r="G282" s="111">
        <v>0</v>
      </c>
      <c r="H282" s="111">
        <v>15</v>
      </c>
      <c r="I282" s="106"/>
      <c r="J282" s="65" t="s">
        <v>1104</v>
      </c>
      <c r="K282" s="114"/>
      <c r="L282" s="113"/>
      <c r="M282" s="113"/>
      <c r="N282" s="113" t="s">
        <v>25</v>
      </c>
      <c r="P282" s="109"/>
    </row>
    <row r="283" spans="1:16" s="67" customFormat="1" ht="12.75" customHeight="1" x14ac:dyDescent="0.25">
      <c r="A283" s="62" t="s">
        <v>1105</v>
      </c>
      <c r="B283" s="111">
        <v>132</v>
      </c>
      <c r="C283" s="111">
        <v>102</v>
      </c>
      <c r="D283" s="111">
        <v>18</v>
      </c>
      <c r="E283" s="111">
        <v>0</v>
      </c>
      <c r="F283" s="111">
        <v>0</v>
      </c>
      <c r="G283" s="111">
        <v>1</v>
      </c>
      <c r="H283" s="111">
        <v>11</v>
      </c>
      <c r="I283" s="106"/>
      <c r="J283" s="65" t="s">
        <v>1106</v>
      </c>
      <c r="K283" s="114"/>
      <c r="L283" s="113"/>
      <c r="M283" s="113"/>
      <c r="N283" s="113" t="s">
        <v>25</v>
      </c>
      <c r="P283" s="109"/>
    </row>
    <row r="284" spans="1:16" s="67" customFormat="1" ht="12.75" customHeight="1" x14ac:dyDescent="0.25">
      <c r="A284" s="62" t="s">
        <v>1107</v>
      </c>
      <c r="B284" s="111">
        <v>45</v>
      </c>
      <c r="C284" s="111">
        <v>34</v>
      </c>
      <c r="D284" s="111">
        <v>5</v>
      </c>
      <c r="E284" s="111">
        <v>0</v>
      </c>
      <c r="F284" s="111">
        <v>0</v>
      </c>
      <c r="G284" s="111">
        <v>0</v>
      </c>
      <c r="H284" s="111">
        <v>6</v>
      </c>
      <c r="I284" s="106"/>
      <c r="J284" s="65" t="s">
        <v>1108</v>
      </c>
      <c r="K284" s="114"/>
      <c r="L284" s="113"/>
      <c r="M284" s="113"/>
      <c r="N284" s="113" t="s">
        <v>25</v>
      </c>
      <c r="P284" s="109"/>
    </row>
    <row r="285" spans="1:16" s="67" customFormat="1" ht="12.75" customHeight="1" x14ac:dyDescent="0.25">
      <c r="A285" s="62" t="s">
        <v>1109</v>
      </c>
      <c r="B285" s="111">
        <v>141</v>
      </c>
      <c r="C285" s="111">
        <v>109</v>
      </c>
      <c r="D285" s="111">
        <v>15</v>
      </c>
      <c r="E285" s="111">
        <v>0</v>
      </c>
      <c r="F285" s="111">
        <v>1</v>
      </c>
      <c r="G285" s="111">
        <v>5</v>
      </c>
      <c r="H285" s="111">
        <v>11</v>
      </c>
      <c r="I285" s="106"/>
      <c r="J285" s="65" t="s">
        <v>1110</v>
      </c>
      <c r="K285" s="114"/>
      <c r="L285" s="113"/>
      <c r="M285" s="113"/>
      <c r="N285" s="113" t="s">
        <v>25</v>
      </c>
      <c r="P285" s="109"/>
    </row>
    <row r="286" spans="1:16" s="67" customFormat="1" ht="12.75" customHeight="1" x14ac:dyDescent="0.25">
      <c r="A286" s="62" t="s">
        <v>1111</v>
      </c>
      <c r="B286" s="111">
        <v>1040</v>
      </c>
      <c r="C286" s="111">
        <v>877</v>
      </c>
      <c r="D286" s="111">
        <v>82</v>
      </c>
      <c r="E286" s="111">
        <v>0</v>
      </c>
      <c r="F286" s="111">
        <v>3</v>
      </c>
      <c r="G286" s="111">
        <v>2</v>
      </c>
      <c r="H286" s="111">
        <v>76</v>
      </c>
      <c r="I286" s="106"/>
      <c r="J286" s="65" t="s">
        <v>1112</v>
      </c>
      <c r="K286" s="114"/>
      <c r="L286" s="113"/>
      <c r="M286" s="113"/>
      <c r="N286" s="113" t="s">
        <v>25</v>
      </c>
      <c r="P286" s="109"/>
    </row>
    <row r="287" spans="1:16" s="67" customFormat="1" ht="12.75" customHeight="1" x14ac:dyDescent="0.25">
      <c r="A287" s="62" t="s">
        <v>1113</v>
      </c>
      <c r="B287" s="111">
        <v>190</v>
      </c>
      <c r="C287" s="111">
        <v>129</v>
      </c>
      <c r="D287" s="111">
        <v>29</v>
      </c>
      <c r="E287" s="111">
        <v>0</v>
      </c>
      <c r="F287" s="111">
        <v>0</v>
      </c>
      <c r="G287" s="111">
        <v>0</v>
      </c>
      <c r="H287" s="111">
        <v>32</v>
      </c>
      <c r="I287" s="106"/>
      <c r="J287" s="65" t="s">
        <v>1114</v>
      </c>
      <c r="K287" s="114"/>
      <c r="L287" s="113"/>
      <c r="M287" s="113"/>
      <c r="N287" s="113" t="s">
        <v>25</v>
      </c>
      <c r="P287" s="109"/>
    </row>
    <row r="288" spans="1:16" s="67" customFormat="1" ht="12.75" customHeight="1" x14ac:dyDescent="0.25">
      <c r="A288" s="62" t="s">
        <v>1115</v>
      </c>
      <c r="B288" s="111">
        <v>31</v>
      </c>
      <c r="C288" s="111">
        <v>23</v>
      </c>
      <c r="D288" s="111">
        <v>3</v>
      </c>
      <c r="E288" s="111">
        <v>0</v>
      </c>
      <c r="F288" s="111">
        <v>0</v>
      </c>
      <c r="G288" s="111">
        <v>0</v>
      </c>
      <c r="H288" s="111">
        <v>5</v>
      </c>
      <c r="I288" s="106"/>
      <c r="J288" s="65" t="s">
        <v>1116</v>
      </c>
      <c r="K288" s="114"/>
      <c r="L288" s="113"/>
      <c r="M288" s="113"/>
      <c r="N288" s="113" t="s">
        <v>25</v>
      </c>
      <c r="P288" s="109"/>
    </row>
    <row r="289" spans="1:16" s="67" customFormat="1" ht="12.75" customHeight="1" x14ac:dyDescent="0.25">
      <c r="A289" s="62" t="s">
        <v>1117</v>
      </c>
      <c r="B289" s="111">
        <v>29</v>
      </c>
      <c r="C289" s="111">
        <v>17</v>
      </c>
      <c r="D289" s="111">
        <v>4</v>
      </c>
      <c r="E289" s="111">
        <v>1</v>
      </c>
      <c r="F289" s="111">
        <v>0</v>
      </c>
      <c r="G289" s="111">
        <v>0</v>
      </c>
      <c r="H289" s="111">
        <v>7</v>
      </c>
      <c r="I289" s="106"/>
      <c r="J289" s="65" t="s">
        <v>1118</v>
      </c>
      <c r="K289" s="114"/>
      <c r="L289" s="113"/>
      <c r="M289" s="113"/>
      <c r="N289" s="113" t="s">
        <v>25</v>
      </c>
      <c r="P289" s="109"/>
    </row>
    <row r="290" spans="1:16" s="55" customFormat="1" ht="12.75" customHeight="1" x14ac:dyDescent="0.25">
      <c r="A290" s="62" t="s">
        <v>1119</v>
      </c>
      <c r="B290" s="111">
        <v>49</v>
      </c>
      <c r="C290" s="111">
        <v>33</v>
      </c>
      <c r="D290" s="111">
        <v>4</v>
      </c>
      <c r="E290" s="111">
        <v>0</v>
      </c>
      <c r="F290" s="111">
        <v>1</v>
      </c>
      <c r="G290" s="111">
        <v>2</v>
      </c>
      <c r="H290" s="111">
        <v>9</v>
      </c>
      <c r="I290" s="106"/>
      <c r="J290" s="65" t="s">
        <v>1120</v>
      </c>
      <c r="K290" s="114"/>
      <c r="L290" s="108"/>
      <c r="M290" s="108"/>
      <c r="N290" s="108" t="s">
        <v>25</v>
      </c>
      <c r="P290" s="109"/>
    </row>
    <row r="291" spans="1:16" s="55" customFormat="1" ht="12.75" customHeight="1" x14ac:dyDescent="0.25">
      <c r="A291" s="62" t="s">
        <v>1121</v>
      </c>
      <c r="B291" s="111">
        <v>77</v>
      </c>
      <c r="C291" s="111">
        <v>53</v>
      </c>
      <c r="D291" s="111">
        <v>6</v>
      </c>
      <c r="E291" s="111">
        <v>0</v>
      </c>
      <c r="F291" s="111">
        <v>0</v>
      </c>
      <c r="G291" s="111">
        <v>9</v>
      </c>
      <c r="H291" s="111">
        <v>9</v>
      </c>
      <c r="I291" s="106"/>
      <c r="J291" s="65" t="s">
        <v>1122</v>
      </c>
      <c r="K291" s="114"/>
      <c r="L291" s="108"/>
      <c r="M291" s="108"/>
      <c r="N291" s="108" t="s">
        <v>25</v>
      </c>
      <c r="P291" s="109"/>
    </row>
    <row r="292" spans="1:16" s="67" customFormat="1" ht="12.75" customHeight="1" x14ac:dyDescent="0.25">
      <c r="A292" s="62" t="s">
        <v>1123</v>
      </c>
      <c r="B292" s="111">
        <v>135</v>
      </c>
      <c r="C292" s="111">
        <v>101</v>
      </c>
      <c r="D292" s="111">
        <v>11</v>
      </c>
      <c r="E292" s="111">
        <v>0</v>
      </c>
      <c r="F292" s="111">
        <v>0</v>
      </c>
      <c r="G292" s="111">
        <v>12</v>
      </c>
      <c r="H292" s="111">
        <v>11</v>
      </c>
      <c r="I292" s="106"/>
      <c r="J292" s="65" t="s">
        <v>1124</v>
      </c>
      <c r="K292" s="114"/>
      <c r="L292" s="113"/>
      <c r="M292" s="113"/>
      <c r="N292" s="113" t="s">
        <v>25</v>
      </c>
      <c r="P292" s="109"/>
    </row>
    <row r="293" spans="1:16" s="67" customFormat="1" ht="12.75" customHeight="1" x14ac:dyDescent="0.25">
      <c r="A293" s="62" t="s">
        <v>1125</v>
      </c>
      <c r="B293" s="111">
        <v>102</v>
      </c>
      <c r="C293" s="111">
        <v>83</v>
      </c>
      <c r="D293" s="111">
        <v>9</v>
      </c>
      <c r="E293" s="111">
        <v>0</v>
      </c>
      <c r="F293" s="111">
        <v>0</v>
      </c>
      <c r="G293" s="111">
        <v>0</v>
      </c>
      <c r="H293" s="111">
        <v>10</v>
      </c>
      <c r="I293" s="106"/>
      <c r="J293" s="65" t="s">
        <v>1126</v>
      </c>
      <c r="K293" s="114"/>
      <c r="L293" s="113"/>
      <c r="M293" s="113"/>
      <c r="N293" s="113" t="s">
        <v>25</v>
      </c>
      <c r="P293" s="109"/>
    </row>
    <row r="294" spans="1:16" s="67" customFormat="1" ht="12.75" customHeight="1" x14ac:dyDescent="0.25">
      <c r="A294" s="62" t="s">
        <v>1127</v>
      </c>
      <c r="B294" s="111">
        <v>104</v>
      </c>
      <c r="C294" s="111">
        <v>45</v>
      </c>
      <c r="D294" s="111">
        <v>7</v>
      </c>
      <c r="E294" s="111">
        <v>0</v>
      </c>
      <c r="F294" s="111">
        <v>0</v>
      </c>
      <c r="G294" s="111">
        <v>0</v>
      </c>
      <c r="H294" s="111">
        <v>52</v>
      </c>
      <c r="I294" s="106"/>
      <c r="J294" s="65" t="s">
        <v>1128</v>
      </c>
      <c r="K294" s="114"/>
      <c r="L294" s="113"/>
      <c r="M294" s="113"/>
      <c r="N294" s="113" t="s">
        <v>25</v>
      </c>
      <c r="P294" s="109"/>
    </row>
    <row r="295" spans="1:16" s="67" customFormat="1" ht="12.75" customHeight="1" x14ac:dyDescent="0.25">
      <c r="A295" s="62" t="s">
        <v>1129</v>
      </c>
      <c r="B295" s="111">
        <v>89</v>
      </c>
      <c r="C295" s="111">
        <v>64</v>
      </c>
      <c r="D295" s="111">
        <v>12</v>
      </c>
      <c r="E295" s="111">
        <v>0</v>
      </c>
      <c r="F295" s="111">
        <v>0</v>
      </c>
      <c r="G295" s="111">
        <v>0</v>
      </c>
      <c r="H295" s="111">
        <v>13</v>
      </c>
      <c r="I295" s="106"/>
      <c r="J295" s="65" t="s">
        <v>1130</v>
      </c>
      <c r="K295" s="114"/>
      <c r="L295" s="113"/>
      <c r="M295" s="113"/>
      <c r="N295" s="113" t="s">
        <v>25</v>
      </c>
      <c r="P295" s="109"/>
    </row>
    <row r="296" spans="1:16" s="67" customFormat="1" ht="12.75" customHeight="1" x14ac:dyDescent="0.25">
      <c r="A296" s="69" t="s">
        <v>1131</v>
      </c>
      <c r="B296" s="106">
        <v>11592</v>
      </c>
      <c r="C296" s="106">
        <v>10386</v>
      </c>
      <c r="D296" s="106">
        <v>776</v>
      </c>
      <c r="E296" s="106">
        <v>22</v>
      </c>
      <c r="F296" s="106">
        <v>64</v>
      </c>
      <c r="G296" s="106">
        <v>48</v>
      </c>
      <c r="H296" s="106">
        <v>296</v>
      </c>
      <c r="I296" s="106"/>
      <c r="J296" s="60">
        <v>150</v>
      </c>
      <c r="K296" s="110"/>
      <c r="L296" s="113" t="s">
        <v>25</v>
      </c>
      <c r="M296" s="113" t="s">
        <v>25</v>
      </c>
      <c r="N296" s="113"/>
      <c r="P296" s="109"/>
    </row>
    <row r="297" spans="1:16" s="55" customFormat="1" ht="12.75" customHeight="1" x14ac:dyDescent="0.25">
      <c r="A297" s="62" t="s">
        <v>1132</v>
      </c>
      <c r="B297" s="111">
        <v>1294</v>
      </c>
      <c r="C297" s="111">
        <v>1164</v>
      </c>
      <c r="D297" s="111">
        <v>95</v>
      </c>
      <c r="E297" s="111">
        <v>0</v>
      </c>
      <c r="F297" s="111">
        <v>1</v>
      </c>
      <c r="G297" s="111">
        <v>1</v>
      </c>
      <c r="H297" s="111">
        <v>33</v>
      </c>
      <c r="I297" s="106"/>
      <c r="J297" s="65" t="s">
        <v>1133</v>
      </c>
      <c r="K297" s="114"/>
      <c r="L297" s="108"/>
      <c r="M297" s="108"/>
      <c r="N297" s="108" t="s">
        <v>25</v>
      </c>
      <c r="P297" s="109"/>
    </row>
    <row r="298" spans="1:16" s="67" customFormat="1" ht="12.75" customHeight="1" x14ac:dyDescent="0.25">
      <c r="A298" s="62" t="s">
        <v>1134</v>
      </c>
      <c r="B298" s="111">
        <v>26</v>
      </c>
      <c r="C298" s="111">
        <v>19</v>
      </c>
      <c r="D298" s="111">
        <v>3</v>
      </c>
      <c r="E298" s="111">
        <v>0</v>
      </c>
      <c r="F298" s="111">
        <v>0</v>
      </c>
      <c r="G298" s="111">
        <v>0</v>
      </c>
      <c r="H298" s="111">
        <v>4</v>
      </c>
      <c r="I298" s="106"/>
      <c r="J298" s="65" t="s">
        <v>1135</v>
      </c>
      <c r="K298" s="114"/>
      <c r="L298" s="113"/>
      <c r="M298" s="113"/>
      <c r="N298" s="113" t="s">
        <v>25</v>
      </c>
      <c r="P298" s="109"/>
    </row>
    <row r="299" spans="1:16" s="67" customFormat="1" ht="12.75" customHeight="1" x14ac:dyDescent="0.25">
      <c r="A299" s="62" t="s">
        <v>1136</v>
      </c>
      <c r="B299" s="111">
        <v>145</v>
      </c>
      <c r="C299" s="111">
        <v>116</v>
      </c>
      <c r="D299" s="111">
        <v>20</v>
      </c>
      <c r="E299" s="111">
        <v>0</v>
      </c>
      <c r="F299" s="111">
        <v>0</v>
      </c>
      <c r="G299" s="111">
        <v>0</v>
      </c>
      <c r="H299" s="111">
        <v>9</v>
      </c>
      <c r="I299" s="106"/>
      <c r="J299" s="65" t="s">
        <v>1137</v>
      </c>
      <c r="K299" s="114"/>
      <c r="L299" s="113"/>
      <c r="M299" s="113"/>
      <c r="N299" s="113" t="s">
        <v>25</v>
      </c>
      <c r="P299" s="109"/>
    </row>
    <row r="300" spans="1:16" s="67" customFormat="1" ht="12.75" customHeight="1" x14ac:dyDescent="0.25">
      <c r="A300" s="62" t="s">
        <v>1138</v>
      </c>
      <c r="B300" s="111">
        <v>99</v>
      </c>
      <c r="C300" s="111">
        <v>82</v>
      </c>
      <c r="D300" s="111">
        <v>8</v>
      </c>
      <c r="E300" s="111">
        <v>0</v>
      </c>
      <c r="F300" s="111">
        <v>0</v>
      </c>
      <c r="G300" s="111">
        <v>0</v>
      </c>
      <c r="H300" s="111">
        <v>9</v>
      </c>
      <c r="I300" s="106"/>
      <c r="J300" s="65" t="s">
        <v>1139</v>
      </c>
      <c r="K300" s="114"/>
      <c r="L300" s="113"/>
      <c r="M300" s="113"/>
      <c r="N300" s="113" t="s">
        <v>25</v>
      </c>
      <c r="P300" s="109"/>
    </row>
    <row r="301" spans="1:16" s="67" customFormat="1" ht="12.75" customHeight="1" x14ac:dyDescent="0.25">
      <c r="A301" s="62" t="s">
        <v>1140</v>
      </c>
      <c r="B301" s="111">
        <v>1985</v>
      </c>
      <c r="C301" s="111">
        <v>1807</v>
      </c>
      <c r="D301" s="111">
        <v>129</v>
      </c>
      <c r="E301" s="111">
        <v>5</v>
      </c>
      <c r="F301" s="111">
        <v>16</v>
      </c>
      <c r="G301" s="111">
        <v>7</v>
      </c>
      <c r="H301" s="111">
        <v>21</v>
      </c>
      <c r="I301" s="106"/>
      <c r="J301" s="65" t="s">
        <v>1141</v>
      </c>
      <c r="K301" s="114"/>
      <c r="L301" s="113"/>
      <c r="M301" s="113"/>
      <c r="N301" s="113" t="s">
        <v>25</v>
      </c>
      <c r="P301" s="109"/>
    </row>
    <row r="302" spans="1:16" s="55" customFormat="1" ht="12.75" customHeight="1" x14ac:dyDescent="0.25">
      <c r="A302" s="62" t="s">
        <v>1142</v>
      </c>
      <c r="B302" s="111">
        <v>700</v>
      </c>
      <c r="C302" s="111">
        <v>648</v>
      </c>
      <c r="D302" s="111">
        <v>38</v>
      </c>
      <c r="E302" s="111">
        <v>0</v>
      </c>
      <c r="F302" s="111">
        <v>0</v>
      </c>
      <c r="G302" s="111">
        <v>0</v>
      </c>
      <c r="H302" s="111">
        <v>14</v>
      </c>
      <c r="I302" s="106"/>
      <c r="J302" s="65" t="s">
        <v>1143</v>
      </c>
      <c r="K302" s="114"/>
      <c r="L302" s="108"/>
      <c r="M302" s="108"/>
      <c r="N302" s="108" t="s">
        <v>25</v>
      </c>
      <c r="P302" s="109"/>
    </row>
    <row r="303" spans="1:16" s="67" customFormat="1" ht="12.75" customHeight="1" x14ac:dyDescent="0.25">
      <c r="A303" s="62" t="s">
        <v>1144</v>
      </c>
      <c r="B303" s="111">
        <v>931</v>
      </c>
      <c r="C303" s="111">
        <v>863</v>
      </c>
      <c r="D303" s="111">
        <v>51</v>
      </c>
      <c r="E303" s="111">
        <v>0</v>
      </c>
      <c r="F303" s="111">
        <v>3</v>
      </c>
      <c r="G303" s="111">
        <v>2</v>
      </c>
      <c r="H303" s="111">
        <v>12</v>
      </c>
      <c r="I303" s="106"/>
      <c r="J303" s="65" t="s">
        <v>1145</v>
      </c>
      <c r="K303" s="114"/>
      <c r="L303" s="113"/>
      <c r="M303" s="113"/>
      <c r="N303" s="113" t="s">
        <v>25</v>
      </c>
      <c r="P303" s="109"/>
    </row>
    <row r="304" spans="1:16" s="67" customFormat="1" ht="12.75" customHeight="1" x14ac:dyDescent="0.25">
      <c r="A304" s="62" t="s">
        <v>1146</v>
      </c>
      <c r="B304" s="111">
        <v>2242</v>
      </c>
      <c r="C304" s="111">
        <v>1985</v>
      </c>
      <c r="D304" s="111">
        <v>129</v>
      </c>
      <c r="E304" s="111">
        <v>1</v>
      </c>
      <c r="F304" s="111">
        <v>25</v>
      </c>
      <c r="G304" s="111">
        <v>28</v>
      </c>
      <c r="H304" s="111">
        <v>74</v>
      </c>
      <c r="I304" s="106"/>
      <c r="J304" s="65" t="s">
        <v>1147</v>
      </c>
      <c r="K304" s="114"/>
      <c r="L304" s="113"/>
      <c r="M304" s="113"/>
      <c r="N304" s="113" t="s">
        <v>25</v>
      </c>
      <c r="P304" s="109"/>
    </row>
    <row r="305" spans="1:16" s="67" customFormat="1" ht="12.75" customHeight="1" x14ac:dyDescent="0.25">
      <c r="A305" s="62" t="s">
        <v>1148</v>
      </c>
      <c r="B305" s="111">
        <v>48</v>
      </c>
      <c r="C305" s="111">
        <v>34</v>
      </c>
      <c r="D305" s="111">
        <v>6</v>
      </c>
      <c r="E305" s="111">
        <v>0</v>
      </c>
      <c r="F305" s="111">
        <v>3</v>
      </c>
      <c r="G305" s="111">
        <v>0</v>
      </c>
      <c r="H305" s="111">
        <v>5</v>
      </c>
      <c r="I305" s="106"/>
      <c r="J305" s="65" t="s">
        <v>1149</v>
      </c>
      <c r="K305" s="114"/>
      <c r="L305" s="113"/>
      <c r="M305" s="113"/>
      <c r="N305" s="113" t="s">
        <v>25</v>
      </c>
      <c r="P305" s="109"/>
    </row>
    <row r="306" spans="1:16" s="67" customFormat="1" ht="12.75" customHeight="1" x14ac:dyDescent="0.25">
      <c r="A306" s="62" t="s">
        <v>1150</v>
      </c>
      <c r="B306" s="111">
        <v>558</v>
      </c>
      <c r="C306" s="111">
        <v>490</v>
      </c>
      <c r="D306" s="111">
        <v>50</v>
      </c>
      <c r="E306" s="111">
        <v>0</v>
      </c>
      <c r="F306" s="111">
        <v>1</v>
      </c>
      <c r="G306" s="111">
        <v>6</v>
      </c>
      <c r="H306" s="111">
        <v>11</v>
      </c>
      <c r="I306" s="106"/>
      <c r="J306" s="65" t="s">
        <v>1151</v>
      </c>
      <c r="K306" s="114"/>
      <c r="L306" s="113"/>
      <c r="M306" s="113"/>
      <c r="N306" s="113" t="s">
        <v>25</v>
      </c>
      <c r="P306" s="109"/>
    </row>
    <row r="307" spans="1:16" s="67" customFormat="1" ht="12.75" customHeight="1" x14ac:dyDescent="0.25">
      <c r="A307" s="62" t="s">
        <v>1152</v>
      </c>
      <c r="B307" s="111">
        <v>1306</v>
      </c>
      <c r="C307" s="111">
        <v>1193</v>
      </c>
      <c r="D307" s="111">
        <v>78</v>
      </c>
      <c r="E307" s="111">
        <v>11</v>
      </c>
      <c r="F307" s="111">
        <v>3</v>
      </c>
      <c r="G307" s="111">
        <v>2</v>
      </c>
      <c r="H307" s="111">
        <v>19</v>
      </c>
      <c r="I307" s="106"/>
      <c r="J307" s="65" t="s">
        <v>1153</v>
      </c>
      <c r="K307" s="114"/>
      <c r="L307" s="113"/>
      <c r="M307" s="113"/>
      <c r="N307" s="113" t="s">
        <v>25</v>
      </c>
      <c r="P307" s="109"/>
    </row>
    <row r="308" spans="1:16" s="67" customFormat="1" ht="12.75" customHeight="1" x14ac:dyDescent="0.25">
      <c r="A308" s="62" t="s">
        <v>1154</v>
      </c>
      <c r="B308" s="111">
        <v>328</v>
      </c>
      <c r="C308" s="111">
        <v>299</v>
      </c>
      <c r="D308" s="111">
        <v>21</v>
      </c>
      <c r="E308" s="111">
        <v>1</v>
      </c>
      <c r="F308" s="111">
        <v>0</v>
      </c>
      <c r="G308" s="111">
        <v>0</v>
      </c>
      <c r="H308" s="111">
        <v>7</v>
      </c>
      <c r="I308" s="106"/>
      <c r="J308" s="65" t="s">
        <v>1155</v>
      </c>
      <c r="K308" s="114"/>
      <c r="L308" s="113"/>
      <c r="M308" s="113"/>
      <c r="N308" s="113" t="s">
        <v>25</v>
      </c>
      <c r="P308" s="109"/>
    </row>
    <row r="309" spans="1:16" s="67" customFormat="1" ht="12.75" customHeight="1" x14ac:dyDescent="0.25">
      <c r="A309" s="62" t="s">
        <v>1156</v>
      </c>
      <c r="B309" s="111">
        <v>750</v>
      </c>
      <c r="C309" s="111">
        <v>601</v>
      </c>
      <c r="D309" s="111">
        <v>91</v>
      </c>
      <c r="E309" s="111">
        <v>2</v>
      </c>
      <c r="F309" s="111">
        <v>10</v>
      </c>
      <c r="G309" s="111">
        <v>1</v>
      </c>
      <c r="H309" s="111">
        <v>45</v>
      </c>
      <c r="I309" s="106"/>
      <c r="J309" s="65" t="s">
        <v>1157</v>
      </c>
      <c r="K309" s="114"/>
      <c r="L309" s="113"/>
      <c r="M309" s="113"/>
      <c r="N309" s="113" t="s">
        <v>25</v>
      </c>
      <c r="P309" s="109"/>
    </row>
    <row r="310" spans="1:16" s="67" customFormat="1" ht="12.75" customHeight="1" x14ac:dyDescent="0.25">
      <c r="A310" s="62" t="s">
        <v>1158</v>
      </c>
      <c r="B310" s="111">
        <v>626</v>
      </c>
      <c r="C310" s="111">
        <v>561</v>
      </c>
      <c r="D310" s="111">
        <v>36</v>
      </c>
      <c r="E310" s="111">
        <v>1</v>
      </c>
      <c r="F310" s="111">
        <v>2</v>
      </c>
      <c r="G310" s="111">
        <v>1</v>
      </c>
      <c r="H310" s="111">
        <v>25</v>
      </c>
      <c r="I310" s="106"/>
      <c r="J310" s="65" t="s">
        <v>1159</v>
      </c>
      <c r="K310" s="114"/>
      <c r="L310" s="113"/>
      <c r="M310" s="113"/>
      <c r="N310" s="113" t="s">
        <v>25</v>
      </c>
      <c r="P310" s="109"/>
    </row>
    <row r="311" spans="1:16" s="67" customFormat="1" ht="12.75" customHeight="1" x14ac:dyDescent="0.25">
      <c r="A311" s="62" t="s">
        <v>1160</v>
      </c>
      <c r="B311" s="111">
        <v>129</v>
      </c>
      <c r="C311" s="111">
        <v>115</v>
      </c>
      <c r="D311" s="111">
        <v>8</v>
      </c>
      <c r="E311" s="111">
        <v>1</v>
      </c>
      <c r="F311" s="111">
        <v>0</v>
      </c>
      <c r="G311" s="111">
        <v>0</v>
      </c>
      <c r="H311" s="111">
        <v>5</v>
      </c>
      <c r="I311" s="106"/>
      <c r="J311" s="65" t="s">
        <v>1161</v>
      </c>
      <c r="K311" s="114"/>
      <c r="L311" s="113"/>
      <c r="M311" s="113"/>
      <c r="N311" s="113" t="s">
        <v>25</v>
      </c>
      <c r="P311" s="109"/>
    </row>
    <row r="312" spans="1:16" s="67" customFormat="1" ht="12.75" customHeight="1" x14ac:dyDescent="0.25">
      <c r="A312" s="62" t="s">
        <v>1162</v>
      </c>
      <c r="B312" s="111">
        <v>425</v>
      </c>
      <c r="C312" s="111">
        <v>409</v>
      </c>
      <c r="D312" s="111">
        <v>13</v>
      </c>
      <c r="E312" s="111">
        <v>0</v>
      </c>
      <c r="F312" s="111">
        <v>0</v>
      </c>
      <c r="G312" s="111">
        <v>0</v>
      </c>
      <c r="H312" s="111">
        <v>3</v>
      </c>
      <c r="I312" s="106"/>
      <c r="J312" s="65" t="s">
        <v>1163</v>
      </c>
      <c r="K312" s="114"/>
      <c r="L312" s="113"/>
      <c r="M312" s="113"/>
      <c r="N312" s="113" t="s">
        <v>25</v>
      </c>
      <c r="P312" s="109"/>
    </row>
    <row r="313" spans="1:16" s="67" customFormat="1" ht="12.75" customHeight="1" x14ac:dyDescent="0.25">
      <c r="A313" s="116" t="s">
        <v>1164</v>
      </c>
      <c r="B313" s="117">
        <v>6961</v>
      </c>
      <c r="C313" s="117">
        <v>6267</v>
      </c>
      <c r="D313" s="117">
        <v>469</v>
      </c>
      <c r="E313" s="117">
        <v>11</v>
      </c>
      <c r="F313" s="117">
        <v>39</v>
      </c>
      <c r="G313" s="117">
        <v>2</v>
      </c>
      <c r="H313" s="117">
        <v>173</v>
      </c>
      <c r="I313" s="106"/>
      <c r="J313" s="60">
        <v>200</v>
      </c>
      <c r="K313" s="110" t="s">
        <v>25</v>
      </c>
      <c r="L313" s="113" t="s">
        <v>25</v>
      </c>
      <c r="M313" s="113" t="s">
        <v>25</v>
      </c>
      <c r="N313" s="113"/>
      <c r="P313" s="109"/>
    </row>
    <row r="314" spans="1:16" s="67" customFormat="1" ht="12.75" customHeight="1" x14ac:dyDescent="0.25">
      <c r="A314" s="76" t="s">
        <v>1165</v>
      </c>
      <c r="B314" s="117">
        <v>121</v>
      </c>
      <c r="C314" s="117">
        <v>113</v>
      </c>
      <c r="D314" s="117">
        <v>4</v>
      </c>
      <c r="E314" s="117">
        <v>0</v>
      </c>
      <c r="F314" s="117">
        <v>0</v>
      </c>
      <c r="G314" s="117">
        <v>0</v>
      </c>
      <c r="H314" s="117">
        <v>4</v>
      </c>
      <c r="I314" s="106"/>
      <c r="J314" s="60" t="s">
        <v>1166</v>
      </c>
      <c r="K314" s="110"/>
      <c r="L314" s="113"/>
      <c r="M314" s="113"/>
      <c r="N314" s="113"/>
      <c r="P314" s="109"/>
    </row>
    <row r="315" spans="1:16" s="67" customFormat="1" ht="12.75" customHeight="1" x14ac:dyDescent="0.25">
      <c r="A315" s="73" t="s">
        <v>1167</v>
      </c>
      <c r="B315" s="118">
        <v>121</v>
      </c>
      <c r="C315" s="118">
        <v>113</v>
      </c>
      <c r="D315" s="118">
        <v>4</v>
      </c>
      <c r="E315" s="118">
        <v>0</v>
      </c>
      <c r="F315" s="118">
        <v>0</v>
      </c>
      <c r="G315" s="118">
        <v>0</v>
      </c>
      <c r="H315" s="111">
        <v>4</v>
      </c>
      <c r="I315" s="106"/>
      <c r="J315" s="65" t="s">
        <v>1168</v>
      </c>
      <c r="K315" s="112"/>
      <c r="L315" s="113"/>
      <c r="M315" s="113"/>
      <c r="N315" s="113" t="s">
        <v>25</v>
      </c>
      <c r="P315" s="109"/>
    </row>
    <row r="316" spans="1:16" s="119" customFormat="1" ht="12.75" customHeight="1" x14ac:dyDescent="0.25">
      <c r="A316" s="76" t="s">
        <v>1169</v>
      </c>
      <c r="B316" s="117">
        <v>4350</v>
      </c>
      <c r="C316" s="117">
        <v>3942</v>
      </c>
      <c r="D316" s="117">
        <v>270</v>
      </c>
      <c r="E316" s="117">
        <v>10</v>
      </c>
      <c r="F316" s="117">
        <v>32</v>
      </c>
      <c r="G316" s="117">
        <v>2</v>
      </c>
      <c r="H316" s="117">
        <v>94</v>
      </c>
      <c r="I316" s="115"/>
      <c r="J316" s="60" t="s">
        <v>1166</v>
      </c>
      <c r="K316" s="110"/>
      <c r="L316" s="113"/>
      <c r="M316" s="113"/>
      <c r="N316" s="113"/>
      <c r="P316" s="109"/>
    </row>
    <row r="317" spans="1:16" s="67" customFormat="1" ht="12.75" customHeight="1" x14ac:dyDescent="0.25">
      <c r="A317" s="62" t="s">
        <v>1170</v>
      </c>
      <c r="B317" s="111">
        <v>280</v>
      </c>
      <c r="C317" s="111">
        <v>245</v>
      </c>
      <c r="D317" s="111">
        <v>26</v>
      </c>
      <c r="E317" s="111">
        <v>0</v>
      </c>
      <c r="F317" s="111">
        <v>0</v>
      </c>
      <c r="G317" s="111">
        <v>0</v>
      </c>
      <c r="H317" s="111">
        <v>9</v>
      </c>
      <c r="I317" s="106"/>
      <c r="J317" s="65" t="s">
        <v>1171</v>
      </c>
      <c r="K317" s="112"/>
      <c r="L317" s="113"/>
      <c r="M317" s="113"/>
      <c r="N317" s="113" t="s">
        <v>25</v>
      </c>
      <c r="P317" s="109"/>
    </row>
    <row r="318" spans="1:16" s="67" customFormat="1" ht="12.75" customHeight="1" x14ac:dyDescent="0.25">
      <c r="A318" s="62" t="s">
        <v>1172</v>
      </c>
      <c r="B318" s="111">
        <v>38</v>
      </c>
      <c r="C318" s="111">
        <v>30</v>
      </c>
      <c r="D318" s="111">
        <v>3</v>
      </c>
      <c r="E318" s="111">
        <v>0</v>
      </c>
      <c r="F318" s="111">
        <v>0</v>
      </c>
      <c r="G318" s="111">
        <v>0</v>
      </c>
      <c r="H318" s="111">
        <v>5</v>
      </c>
      <c r="I318" s="106"/>
      <c r="J318" s="65" t="s">
        <v>1173</v>
      </c>
      <c r="K318" s="112"/>
      <c r="L318" s="113"/>
      <c r="M318" s="113"/>
      <c r="N318" s="113" t="s">
        <v>25</v>
      </c>
      <c r="P318" s="109"/>
    </row>
    <row r="319" spans="1:16" s="55" customFormat="1" ht="12.75" customHeight="1" x14ac:dyDescent="0.25">
      <c r="A319" s="62" t="s">
        <v>1174</v>
      </c>
      <c r="B319" s="111">
        <v>3017</v>
      </c>
      <c r="C319" s="111">
        <v>2767</v>
      </c>
      <c r="D319" s="111">
        <v>176</v>
      </c>
      <c r="E319" s="111">
        <v>5</v>
      </c>
      <c r="F319" s="111">
        <v>24</v>
      </c>
      <c r="G319" s="111">
        <v>2</v>
      </c>
      <c r="H319" s="111">
        <v>43</v>
      </c>
      <c r="I319" s="117"/>
      <c r="J319" s="65" t="s">
        <v>1175</v>
      </c>
      <c r="K319" s="112"/>
      <c r="L319" s="108"/>
      <c r="M319" s="108"/>
      <c r="N319" s="108" t="s">
        <v>25</v>
      </c>
      <c r="P319" s="109"/>
    </row>
    <row r="320" spans="1:16" s="67" customFormat="1" ht="12.75" customHeight="1" x14ac:dyDescent="0.25">
      <c r="A320" s="62" t="s">
        <v>1176</v>
      </c>
      <c r="B320" s="111">
        <v>115</v>
      </c>
      <c r="C320" s="111">
        <v>99</v>
      </c>
      <c r="D320" s="111">
        <v>8</v>
      </c>
      <c r="E320" s="111">
        <v>0</v>
      </c>
      <c r="F320" s="111">
        <v>1</v>
      </c>
      <c r="G320" s="111">
        <v>0</v>
      </c>
      <c r="H320" s="111">
        <v>7</v>
      </c>
      <c r="I320" s="106"/>
      <c r="J320" s="65" t="s">
        <v>1177</v>
      </c>
      <c r="K320" s="112"/>
      <c r="L320" s="108"/>
      <c r="M320" s="108"/>
      <c r="N320" s="108" t="s">
        <v>25</v>
      </c>
      <c r="P320" s="109"/>
    </row>
    <row r="321" spans="1:16" s="67" customFormat="1" ht="12.75" customHeight="1" x14ac:dyDescent="0.25">
      <c r="A321" s="62" t="s">
        <v>1178</v>
      </c>
      <c r="B321" s="111">
        <v>689</v>
      </c>
      <c r="C321" s="111">
        <v>610</v>
      </c>
      <c r="D321" s="111">
        <v>46</v>
      </c>
      <c r="E321" s="111">
        <v>4</v>
      </c>
      <c r="F321" s="111">
        <v>7</v>
      </c>
      <c r="G321" s="111">
        <v>0</v>
      </c>
      <c r="H321" s="111">
        <v>22</v>
      </c>
      <c r="I321" s="106"/>
      <c r="J321" s="65" t="s">
        <v>1179</v>
      </c>
      <c r="K321" s="112"/>
      <c r="L321" s="113"/>
      <c r="M321" s="113"/>
      <c r="N321" s="113" t="s">
        <v>25</v>
      </c>
      <c r="P321" s="109"/>
    </row>
    <row r="322" spans="1:16" s="67" customFormat="1" ht="12.75" customHeight="1" x14ac:dyDescent="0.25">
      <c r="A322" s="62" t="s">
        <v>1180</v>
      </c>
      <c r="B322" s="111">
        <v>211</v>
      </c>
      <c r="C322" s="111">
        <v>191</v>
      </c>
      <c r="D322" s="111">
        <v>11</v>
      </c>
      <c r="E322" s="111">
        <v>1</v>
      </c>
      <c r="F322" s="111">
        <v>0</v>
      </c>
      <c r="G322" s="111">
        <v>0</v>
      </c>
      <c r="H322" s="111">
        <v>8</v>
      </c>
      <c r="I322" s="106"/>
      <c r="J322" s="65" t="s">
        <v>1181</v>
      </c>
      <c r="K322" s="112"/>
      <c r="L322" s="108"/>
      <c r="M322" s="108"/>
      <c r="N322" s="108" t="s">
        <v>25</v>
      </c>
      <c r="P322" s="109"/>
    </row>
    <row r="323" spans="1:16" s="67" customFormat="1" ht="12.75" customHeight="1" x14ac:dyDescent="0.25">
      <c r="A323" s="55" t="s">
        <v>1182</v>
      </c>
      <c r="B323" s="117">
        <v>1400</v>
      </c>
      <c r="C323" s="117">
        <v>1287</v>
      </c>
      <c r="D323" s="117">
        <v>88</v>
      </c>
      <c r="E323" s="117">
        <v>0</v>
      </c>
      <c r="F323" s="117">
        <v>4</v>
      </c>
      <c r="G323" s="117">
        <v>0</v>
      </c>
      <c r="H323" s="117">
        <v>21</v>
      </c>
      <c r="I323" s="106"/>
      <c r="J323" s="60" t="s">
        <v>1166</v>
      </c>
      <c r="K323" s="110"/>
      <c r="L323" s="113"/>
      <c r="M323" s="113"/>
      <c r="N323" s="113"/>
      <c r="P323" s="109"/>
    </row>
    <row r="324" spans="1:16" s="67" customFormat="1" ht="12.75" customHeight="1" x14ac:dyDescent="0.25">
      <c r="A324" s="62" t="s">
        <v>1183</v>
      </c>
      <c r="B324" s="67">
        <v>1087</v>
      </c>
      <c r="C324" s="67">
        <v>1004</v>
      </c>
      <c r="D324" s="67">
        <v>64</v>
      </c>
      <c r="E324" s="67">
        <v>0</v>
      </c>
      <c r="F324" s="67">
        <v>2</v>
      </c>
      <c r="G324" s="111">
        <v>0</v>
      </c>
      <c r="H324" s="111">
        <v>17</v>
      </c>
      <c r="I324" s="106"/>
      <c r="J324" s="65" t="s">
        <v>1184</v>
      </c>
      <c r="K324" s="112"/>
      <c r="L324" s="113"/>
      <c r="M324" s="113"/>
      <c r="N324" s="113" t="s">
        <v>25</v>
      </c>
      <c r="P324" s="109"/>
    </row>
    <row r="325" spans="1:16" s="67" customFormat="1" ht="12.75" customHeight="1" x14ac:dyDescent="0.25">
      <c r="A325" s="62" t="s">
        <v>1185</v>
      </c>
      <c r="B325" s="67">
        <v>313</v>
      </c>
      <c r="C325" s="67">
        <v>283</v>
      </c>
      <c r="D325" s="67">
        <v>24</v>
      </c>
      <c r="E325" s="67">
        <v>0</v>
      </c>
      <c r="F325" s="67">
        <v>2</v>
      </c>
      <c r="G325" s="111">
        <v>0</v>
      </c>
      <c r="H325" s="111">
        <v>4</v>
      </c>
      <c r="I325" s="106"/>
      <c r="J325" s="65" t="s">
        <v>1186</v>
      </c>
      <c r="K325" s="112"/>
      <c r="L325" s="113"/>
      <c r="M325" s="113"/>
      <c r="N325" s="113" t="s">
        <v>25</v>
      </c>
      <c r="P325" s="109"/>
    </row>
    <row r="326" spans="1:16" s="67" customFormat="1" ht="12.75" customHeight="1" x14ac:dyDescent="0.25">
      <c r="A326" s="55" t="s">
        <v>1187</v>
      </c>
      <c r="B326" s="117">
        <v>83</v>
      </c>
      <c r="C326" s="117">
        <v>74</v>
      </c>
      <c r="D326" s="117">
        <v>4</v>
      </c>
      <c r="E326" s="117">
        <v>0</v>
      </c>
      <c r="F326" s="117">
        <v>0</v>
      </c>
      <c r="G326" s="117">
        <v>0</v>
      </c>
      <c r="H326" s="117">
        <v>5</v>
      </c>
      <c r="I326" s="106"/>
      <c r="J326" s="60" t="s">
        <v>1166</v>
      </c>
      <c r="K326" s="110"/>
      <c r="L326" s="113"/>
      <c r="M326" s="113"/>
      <c r="N326" s="113"/>
      <c r="P326" s="109"/>
    </row>
    <row r="327" spans="1:16" s="67" customFormat="1" ht="12.75" customHeight="1" x14ac:dyDescent="0.25">
      <c r="A327" s="62" t="s">
        <v>1188</v>
      </c>
      <c r="B327" s="67">
        <v>83</v>
      </c>
      <c r="C327" s="67">
        <v>74</v>
      </c>
      <c r="D327" s="67">
        <v>4</v>
      </c>
      <c r="E327" s="67">
        <v>0</v>
      </c>
      <c r="F327" s="67">
        <v>0</v>
      </c>
      <c r="G327" s="67">
        <v>0</v>
      </c>
      <c r="H327" s="67">
        <v>5</v>
      </c>
      <c r="I327" s="106"/>
      <c r="J327" s="65" t="s">
        <v>1189</v>
      </c>
      <c r="K327" s="112"/>
      <c r="L327" s="113"/>
      <c r="M327" s="113"/>
      <c r="N327" s="113" t="s">
        <v>25</v>
      </c>
      <c r="P327" s="109"/>
    </row>
    <row r="328" spans="1:16" s="67" customFormat="1" ht="12.75" customHeight="1" x14ac:dyDescent="0.25">
      <c r="A328" s="55" t="s">
        <v>1190</v>
      </c>
      <c r="B328" s="117">
        <v>145</v>
      </c>
      <c r="C328" s="117">
        <v>114</v>
      </c>
      <c r="D328" s="117">
        <v>24</v>
      </c>
      <c r="E328" s="117">
        <v>0</v>
      </c>
      <c r="F328" s="117">
        <v>1</v>
      </c>
      <c r="G328" s="117">
        <v>0</v>
      </c>
      <c r="H328" s="117">
        <v>6</v>
      </c>
      <c r="I328" s="106"/>
      <c r="J328" s="60" t="s">
        <v>1166</v>
      </c>
      <c r="K328" s="110"/>
      <c r="L328" s="113"/>
      <c r="M328" s="113"/>
      <c r="N328" s="113"/>
      <c r="P328" s="109"/>
    </row>
    <row r="329" spans="1:16" s="67" customFormat="1" ht="12.75" customHeight="1" x14ac:dyDescent="0.25">
      <c r="A329" s="62" t="s">
        <v>1191</v>
      </c>
      <c r="B329" s="67">
        <v>32</v>
      </c>
      <c r="C329" s="67">
        <v>22</v>
      </c>
      <c r="D329" s="67">
        <v>6</v>
      </c>
      <c r="E329" s="67">
        <v>0</v>
      </c>
      <c r="F329" s="67">
        <v>0</v>
      </c>
      <c r="G329" s="111">
        <v>0</v>
      </c>
      <c r="H329" s="111">
        <v>4</v>
      </c>
      <c r="I329" s="106"/>
      <c r="J329" s="74" t="s">
        <v>1192</v>
      </c>
      <c r="K329" s="120"/>
      <c r="L329" s="121"/>
      <c r="M329" s="121"/>
      <c r="N329" s="121" t="s">
        <v>25</v>
      </c>
      <c r="P329" s="109"/>
    </row>
    <row r="330" spans="1:16" s="67" customFormat="1" ht="12.75" customHeight="1" x14ac:dyDescent="0.25">
      <c r="A330" s="62" t="s">
        <v>1193</v>
      </c>
      <c r="B330" s="67">
        <v>113</v>
      </c>
      <c r="C330" s="67">
        <v>92</v>
      </c>
      <c r="D330" s="67">
        <v>18</v>
      </c>
      <c r="E330" s="67">
        <v>0</v>
      </c>
      <c r="F330" s="67">
        <v>1</v>
      </c>
      <c r="G330" s="111">
        <v>0</v>
      </c>
      <c r="H330" s="111">
        <v>2</v>
      </c>
      <c r="I330" s="106"/>
      <c r="J330" s="65" t="s">
        <v>1194</v>
      </c>
      <c r="K330" s="112"/>
      <c r="L330" s="113"/>
      <c r="M330" s="113"/>
      <c r="N330" s="113" t="s">
        <v>25</v>
      </c>
      <c r="P330" s="109"/>
    </row>
    <row r="331" spans="1:16" s="67" customFormat="1" ht="12.75" customHeight="1" x14ac:dyDescent="0.25">
      <c r="A331" s="55" t="s">
        <v>1195</v>
      </c>
      <c r="B331" s="117">
        <v>362</v>
      </c>
      <c r="C331" s="117">
        <v>292</v>
      </c>
      <c r="D331" s="117">
        <v>36</v>
      </c>
      <c r="E331" s="117">
        <v>0</v>
      </c>
      <c r="F331" s="117">
        <v>1</v>
      </c>
      <c r="G331" s="117">
        <v>0</v>
      </c>
      <c r="H331" s="117">
        <v>33</v>
      </c>
      <c r="I331" s="106"/>
      <c r="J331" s="60" t="s">
        <v>1166</v>
      </c>
      <c r="K331" s="110"/>
      <c r="L331" s="113"/>
      <c r="M331" s="113"/>
      <c r="N331" s="113"/>
      <c r="P331" s="109"/>
    </row>
    <row r="332" spans="1:16" s="67" customFormat="1" ht="12.75" customHeight="1" x14ac:dyDescent="0.25">
      <c r="A332" s="62" t="s">
        <v>1196</v>
      </c>
      <c r="B332" s="67">
        <v>100</v>
      </c>
      <c r="C332" s="67">
        <v>78</v>
      </c>
      <c r="D332" s="67">
        <v>7</v>
      </c>
      <c r="E332" s="67">
        <v>0</v>
      </c>
      <c r="F332" s="67">
        <v>0</v>
      </c>
      <c r="G332" s="111">
        <v>0</v>
      </c>
      <c r="H332" s="111">
        <v>15</v>
      </c>
      <c r="I332" s="106"/>
      <c r="J332" s="65" t="s">
        <v>1197</v>
      </c>
      <c r="K332" s="112"/>
      <c r="L332" s="108"/>
      <c r="M332" s="108"/>
      <c r="N332" s="108" t="s">
        <v>25</v>
      </c>
      <c r="P332" s="109"/>
    </row>
    <row r="333" spans="1:16" s="67" customFormat="1" ht="12.75" customHeight="1" x14ac:dyDescent="0.25">
      <c r="A333" s="62" t="s">
        <v>1198</v>
      </c>
      <c r="B333" s="67">
        <v>188</v>
      </c>
      <c r="C333" s="67">
        <v>153</v>
      </c>
      <c r="D333" s="67">
        <v>23</v>
      </c>
      <c r="E333" s="67">
        <v>0</v>
      </c>
      <c r="F333" s="67">
        <v>1</v>
      </c>
      <c r="G333" s="111">
        <v>0</v>
      </c>
      <c r="H333" s="111">
        <v>11</v>
      </c>
      <c r="I333" s="106"/>
      <c r="J333" s="65" t="s">
        <v>1199</v>
      </c>
      <c r="K333" s="112"/>
      <c r="L333" s="113"/>
      <c r="M333" s="113"/>
      <c r="N333" s="113" t="s">
        <v>25</v>
      </c>
      <c r="P333" s="109"/>
    </row>
    <row r="334" spans="1:16" s="67" customFormat="1" ht="12.75" customHeight="1" x14ac:dyDescent="0.25">
      <c r="A334" s="62" t="s">
        <v>1200</v>
      </c>
      <c r="B334" s="67">
        <v>74</v>
      </c>
      <c r="C334" s="67">
        <v>61</v>
      </c>
      <c r="D334" s="67">
        <v>6</v>
      </c>
      <c r="E334" s="67">
        <v>0</v>
      </c>
      <c r="F334" s="67">
        <v>0</v>
      </c>
      <c r="G334" s="111">
        <v>0</v>
      </c>
      <c r="H334" s="111">
        <v>7</v>
      </c>
      <c r="I334" s="106"/>
      <c r="J334" s="65" t="s">
        <v>1201</v>
      </c>
      <c r="K334" s="112"/>
      <c r="L334" s="108"/>
      <c r="M334" s="108"/>
      <c r="N334" s="108" t="s">
        <v>25</v>
      </c>
      <c r="P334" s="109"/>
    </row>
    <row r="335" spans="1:16" s="67" customFormat="1" ht="12.75" customHeight="1" x14ac:dyDescent="0.25">
      <c r="A335" s="55" t="s">
        <v>1202</v>
      </c>
      <c r="B335" s="117">
        <v>450</v>
      </c>
      <c r="C335" s="117">
        <v>408</v>
      </c>
      <c r="D335" s="117">
        <v>33</v>
      </c>
      <c r="E335" s="117">
        <v>1</v>
      </c>
      <c r="F335" s="117">
        <v>1</v>
      </c>
      <c r="G335" s="117">
        <v>0</v>
      </c>
      <c r="H335" s="117">
        <v>7</v>
      </c>
      <c r="I335" s="106"/>
      <c r="J335" s="60" t="s">
        <v>1166</v>
      </c>
      <c r="K335" s="110"/>
      <c r="L335" s="113"/>
      <c r="M335" s="113"/>
      <c r="N335" s="113"/>
      <c r="P335" s="109"/>
    </row>
    <row r="336" spans="1:16" s="67" customFormat="1" ht="12.75" customHeight="1" x14ac:dyDescent="0.25">
      <c r="A336" s="62" t="s">
        <v>1203</v>
      </c>
      <c r="B336" s="67">
        <v>450</v>
      </c>
      <c r="C336" s="67">
        <v>408</v>
      </c>
      <c r="D336" s="67">
        <v>33</v>
      </c>
      <c r="E336" s="67">
        <v>1</v>
      </c>
      <c r="F336" s="67">
        <v>1</v>
      </c>
      <c r="G336" s="111">
        <v>0</v>
      </c>
      <c r="H336" s="111">
        <v>7</v>
      </c>
      <c r="I336" s="106"/>
      <c r="J336" s="65" t="s">
        <v>1204</v>
      </c>
      <c r="K336" s="112"/>
      <c r="L336" s="113"/>
      <c r="M336" s="113"/>
      <c r="N336" s="113" t="s">
        <v>25</v>
      </c>
      <c r="P336" s="109"/>
    </row>
    <row r="337" spans="1:16" s="67" customFormat="1" ht="12.75" customHeight="1" x14ac:dyDescent="0.25">
      <c r="A337" s="55" t="s">
        <v>1205</v>
      </c>
      <c r="B337" s="117">
        <v>46</v>
      </c>
      <c r="C337" s="117">
        <v>33</v>
      </c>
      <c r="D337" s="117">
        <v>10</v>
      </c>
      <c r="E337" s="117">
        <v>0</v>
      </c>
      <c r="F337" s="117">
        <v>0</v>
      </c>
      <c r="G337" s="117">
        <v>0</v>
      </c>
      <c r="H337" s="117">
        <v>3</v>
      </c>
      <c r="I337" s="106"/>
      <c r="J337" s="60" t="s">
        <v>1166</v>
      </c>
      <c r="K337" s="110"/>
      <c r="L337" s="108"/>
      <c r="M337" s="108"/>
      <c r="N337" s="108"/>
      <c r="P337" s="109"/>
    </row>
    <row r="338" spans="1:16" s="67" customFormat="1" ht="12.75" customHeight="1" x14ac:dyDescent="0.25">
      <c r="A338" s="62" t="s">
        <v>1206</v>
      </c>
      <c r="B338" s="67">
        <v>24</v>
      </c>
      <c r="C338" s="67">
        <v>14</v>
      </c>
      <c r="D338" s="67">
        <v>7</v>
      </c>
      <c r="E338" s="67">
        <v>0</v>
      </c>
      <c r="F338" s="67">
        <v>0</v>
      </c>
      <c r="G338" s="111">
        <v>0</v>
      </c>
      <c r="H338" s="111">
        <v>3</v>
      </c>
      <c r="I338" s="106"/>
      <c r="J338" s="65" t="s">
        <v>1207</v>
      </c>
      <c r="K338" s="112"/>
      <c r="L338" s="113"/>
      <c r="M338" s="113"/>
      <c r="N338" s="113" t="s">
        <v>25</v>
      </c>
      <c r="P338" s="109"/>
    </row>
    <row r="339" spans="1:16" s="67" customFormat="1" ht="12.75" customHeight="1" x14ac:dyDescent="0.25">
      <c r="A339" s="62" t="s">
        <v>1208</v>
      </c>
      <c r="B339" s="111">
        <v>22</v>
      </c>
      <c r="C339" s="111">
        <v>19</v>
      </c>
      <c r="D339" s="111">
        <v>3</v>
      </c>
      <c r="E339" s="111">
        <v>0</v>
      </c>
      <c r="F339" s="111">
        <v>0</v>
      </c>
      <c r="G339" s="111">
        <v>0</v>
      </c>
      <c r="H339" s="111">
        <v>0</v>
      </c>
      <c r="I339" s="106"/>
      <c r="J339" s="65" t="s">
        <v>1209</v>
      </c>
      <c r="K339" s="112"/>
      <c r="L339" s="113"/>
      <c r="M339" s="113"/>
      <c r="N339" s="113" t="s">
        <v>25</v>
      </c>
      <c r="P339" s="109"/>
    </row>
    <row r="340" spans="1:16" s="67" customFormat="1" ht="12.75" customHeight="1" x14ac:dyDescent="0.25">
      <c r="A340" s="55" t="s">
        <v>1210</v>
      </c>
      <c r="B340" s="117">
        <v>4</v>
      </c>
      <c r="C340" s="117">
        <v>4</v>
      </c>
      <c r="D340" s="117">
        <v>0</v>
      </c>
      <c r="E340" s="117">
        <v>0</v>
      </c>
      <c r="F340" s="117">
        <v>0</v>
      </c>
      <c r="G340" s="117">
        <v>0</v>
      </c>
      <c r="H340" s="117">
        <v>0</v>
      </c>
      <c r="I340" s="106"/>
      <c r="J340" s="60" t="s">
        <v>1166</v>
      </c>
      <c r="K340" s="110"/>
      <c r="L340" s="113"/>
      <c r="M340" s="113"/>
      <c r="N340" s="113"/>
      <c r="P340" s="109"/>
    </row>
    <row r="341" spans="1:16" s="67" customFormat="1" ht="12.75" customHeight="1" x14ac:dyDescent="0.25">
      <c r="A341" s="62" t="s">
        <v>1211</v>
      </c>
      <c r="B341" s="67">
        <v>4</v>
      </c>
      <c r="C341" s="67">
        <v>4</v>
      </c>
      <c r="D341" s="67">
        <v>0</v>
      </c>
      <c r="E341" s="67">
        <v>0</v>
      </c>
      <c r="F341" s="67">
        <v>0</v>
      </c>
      <c r="G341" s="67">
        <v>0</v>
      </c>
      <c r="H341" s="67">
        <v>0</v>
      </c>
      <c r="I341" s="106"/>
      <c r="J341" s="65" t="s">
        <v>1212</v>
      </c>
      <c r="K341" s="112"/>
      <c r="L341" s="108"/>
      <c r="M341" s="108"/>
      <c r="N341" s="108" t="s">
        <v>25</v>
      </c>
      <c r="P341" s="109"/>
    </row>
    <row r="342" spans="1:16" s="67" customFormat="1" ht="12.75" customHeight="1" x14ac:dyDescent="0.25">
      <c r="A342" s="69" t="s">
        <v>1213</v>
      </c>
      <c r="B342" s="117">
        <v>5365</v>
      </c>
      <c r="C342" s="117">
        <v>5017</v>
      </c>
      <c r="D342" s="117">
        <v>237</v>
      </c>
      <c r="E342" s="117">
        <v>11</v>
      </c>
      <c r="F342" s="117">
        <v>64</v>
      </c>
      <c r="G342" s="117">
        <v>4</v>
      </c>
      <c r="H342" s="117">
        <v>32</v>
      </c>
      <c r="I342" s="106"/>
      <c r="J342" s="60">
        <v>300</v>
      </c>
      <c r="K342" s="110" t="s">
        <v>25</v>
      </c>
      <c r="L342" s="113" t="s">
        <v>25</v>
      </c>
      <c r="M342" s="113" t="s">
        <v>25</v>
      </c>
      <c r="N342" s="113"/>
      <c r="P342" s="109"/>
    </row>
    <row r="343" spans="1:16" s="67" customFormat="1" ht="12.75" customHeight="1" x14ac:dyDescent="0.25">
      <c r="A343" s="62" t="s">
        <v>1214</v>
      </c>
      <c r="B343" s="111">
        <v>186</v>
      </c>
      <c r="C343" s="111">
        <v>164</v>
      </c>
      <c r="D343" s="111">
        <v>9</v>
      </c>
      <c r="E343" s="111">
        <v>0</v>
      </c>
      <c r="F343" s="111">
        <v>7</v>
      </c>
      <c r="G343" s="111">
        <v>0</v>
      </c>
      <c r="H343" s="111">
        <v>6</v>
      </c>
      <c r="I343" s="106"/>
      <c r="J343" s="65" t="s">
        <v>1215</v>
      </c>
      <c r="K343" s="112"/>
      <c r="L343" s="108"/>
      <c r="M343" s="108"/>
      <c r="N343" s="108" t="s">
        <v>25</v>
      </c>
      <c r="P343" s="109"/>
    </row>
    <row r="344" spans="1:16" s="67" customFormat="1" ht="12.75" customHeight="1" x14ac:dyDescent="0.25">
      <c r="A344" s="62" t="s">
        <v>1216</v>
      </c>
      <c r="B344" s="111">
        <v>226</v>
      </c>
      <c r="C344" s="111">
        <v>211</v>
      </c>
      <c r="D344" s="111">
        <v>6</v>
      </c>
      <c r="E344" s="111">
        <v>0</v>
      </c>
      <c r="F344" s="111">
        <v>8</v>
      </c>
      <c r="G344" s="111">
        <v>1</v>
      </c>
      <c r="H344" s="111">
        <v>0</v>
      </c>
      <c r="I344" s="106"/>
      <c r="J344" s="65" t="s">
        <v>1217</v>
      </c>
      <c r="K344" s="112"/>
      <c r="L344" s="113"/>
      <c r="M344" s="113"/>
      <c r="N344" s="113" t="s">
        <v>25</v>
      </c>
      <c r="P344" s="109"/>
    </row>
    <row r="345" spans="1:16" s="67" customFormat="1" ht="12.75" customHeight="1" x14ac:dyDescent="0.25">
      <c r="A345" s="62" t="s">
        <v>1218</v>
      </c>
      <c r="B345" s="111">
        <v>3530</v>
      </c>
      <c r="C345" s="111">
        <v>3359</v>
      </c>
      <c r="D345" s="111">
        <v>111</v>
      </c>
      <c r="E345" s="111">
        <v>10</v>
      </c>
      <c r="F345" s="111">
        <v>36</v>
      </c>
      <c r="G345" s="111">
        <v>3</v>
      </c>
      <c r="H345" s="111">
        <v>11</v>
      </c>
      <c r="I345" s="106"/>
      <c r="J345" s="65" t="s">
        <v>1219</v>
      </c>
      <c r="K345" s="112"/>
      <c r="L345" s="113"/>
      <c r="M345" s="113"/>
      <c r="N345" s="113" t="s">
        <v>25</v>
      </c>
      <c r="P345" s="109"/>
    </row>
    <row r="346" spans="1:16" s="67" customFormat="1" ht="12.75" customHeight="1" x14ac:dyDescent="0.25">
      <c r="A346" s="62" t="s">
        <v>1220</v>
      </c>
      <c r="B346" s="111">
        <v>202</v>
      </c>
      <c r="C346" s="111">
        <v>185</v>
      </c>
      <c r="D346" s="111">
        <v>13</v>
      </c>
      <c r="E346" s="111">
        <v>0</v>
      </c>
      <c r="F346" s="111">
        <v>3</v>
      </c>
      <c r="G346" s="111">
        <v>0</v>
      </c>
      <c r="H346" s="111">
        <v>1</v>
      </c>
      <c r="I346" s="106"/>
      <c r="J346" s="65" t="s">
        <v>1221</v>
      </c>
      <c r="K346" s="112"/>
      <c r="L346" s="108"/>
      <c r="M346" s="108"/>
      <c r="N346" s="108" t="s">
        <v>25</v>
      </c>
      <c r="P346" s="109"/>
    </row>
    <row r="347" spans="1:16" s="67" customFormat="1" ht="12.75" customHeight="1" x14ac:dyDescent="0.25">
      <c r="A347" s="62" t="s">
        <v>1222</v>
      </c>
      <c r="B347" s="111">
        <v>148</v>
      </c>
      <c r="C347" s="111">
        <v>138</v>
      </c>
      <c r="D347" s="111">
        <v>6</v>
      </c>
      <c r="E347" s="111">
        <v>0</v>
      </c>
      <c r="F347" s="111">
        <v>2</v>
      </c>
      <c r="G347" s="111">
        <v>0</v>
      </c>
      <c r="H347" s="111">
        <v>2</v>
      </c>
      <c r="I347" s="106"/>
      <c r="J347" s="65" t="s">
        <v>1223</v>
      </c>
      <c r="K347" s="112"/>
      <c r="L347" s="113"/>
      <c r="M347" s="113"/>
      <c r="N347" s="113" t="s">
        <v>25</v>
      </c>
      <c r="P347" s="109"/>
    </row>
    <row r="348" spans="1:16" s="55" customFormat="1" ht="12.75" customHeight="1" x14ac:dyDescent="0.25">
      <c r="A348" s="62" t="s">
        <v>1224</v>
      </c>
      <c r="B348" s="111">
        <v>24</v>
      </c>
      <c r="C348" s="111">
        <v>19</v>
      </c>
      <c r="D348" s="111">
        <v>2</v>
      </c>
      <c r="E348" s="111">
        <v>0</v>
      </c>
      <c r="F348" s="111">
        <v>0</v>
      </c>
      <c r="G348" s="111">
        <v>0</v>
      </c>
      <c r="H348" s="111">
        <v>3</v>
      </c>
      <c r="I348" s="106"/>
      <c r="J348" s="65" t="s">
        <v>1225</v>
      </c>
      <c r="K348" s="112"/>
      <c r="L348" s="108"/>
      <c r="M348" s="108"/>
      <c r="N348" s="108" t="s">
        <v>25</v>
      </c>
      <c r="P348" s="109"/>
    </row>
    <row r="349" spans="1:16" s="67" customFormat="1" ht="12.75" customHeight="1" x14ac:dyDescent="0.25">
      <c r="A349" s="62" t="s">
        <v>1226</v>
      </c>
      <c r="B349" s="111">
        <v>293</v>
      </c>
      <c r="C349" s="111">
        <v>233</v>
      </c>
      <c r="D349" s="111">
        <v>57</v>
      </c>
      <c r="E349" s="111">
        <v>0</v>
      </c>
      <c r="F349" s="111">
        <v>1</v>
      </c>
      <c r="G349" s="111">
        <v>0</v>
      </c>
      <c r="H349" s="111">
        <v>2</v>
      </c>
      <c r="I349" s="106"/>
      <c r="J349" s="65" t="s">
        <v>1227</v>
      </c>
      <c r="K349" s="112"/>
      <c r="L349" s="113"/>
      <c r="M349" s="113"/>
      <c r="N349" s="113" t="s">
        <v>25</v>
      </c>
      <c r="P349" s="109"/>
    </row>
    <row r="350" spans="1:16" s="67" customFormat="1" ht="12.75" customHeight="1" x14ac:dyDescent="0.25">
      <c r="A350" s="62" t="s">
        <v>1228</v>
      </c>
      <c r="B350" s="111">
        <v>556</v>
      </c>
      <c r="C350" s="111">
        <v>522</v>
      </c>
      <c r="D350" s="111">
        <v>24</v>
      </c>
      <c r="E350" s="111">
        <v>1</v>
      </c>
      <c r="F350" s="111">
        <v>5</v>
      </c>
      <c r="G350" s="111">
        <v>0</v>
      </c>
      <c r="H350" s="111">
        <v>4</v>
      </c>
      <c r="I350" s="106"/>
      <c r="J350" s="65" t="s">
        <v>1229</v>
      </c>
      <c r="K350" s="112"/>
      <c r="L350" s="113"/>
      <c r="M350" s="113"/>
      <c r="N350" s="113" t="s">
        <v>25</v>
      </c>
      <c r="P350" s="109"/>
    </row>
    <row r="351" spans="1:16" s="67" customFormat="1" ht="12.75" customHeight="1" x14ac:dyDescent="0.25">
      <c r="A351" s="62" t="s">
        <v>1230</v>
      </c>
      <c r="B351" s="111">
        <v>37</v>
      </c>
      <c r="C351" s="111">
        <v>33</v>
      </c>
      <c r="D351" s="111">
        <v>3</v>
      </c>
      <c r="E351" s="111">
        <v>0</v>
      </c>
      <c r="F351" s="111">
        <v>1</v>
      </c>
      <c r="G351" s="111">
        <v>0</v>
      </c>
      <c r="H351" s="111">
        <v>0</v>
      </c>
      <c r="I351" s="106"/>
      <c r="J351" s="65" t="s">
        <v>1231</v>
      </c>
      <c r="K351" s="112"/>
      <c r="L351" s="113"/>
      <c r="M351" s="113"/>
      <c r="N351" s="113" t="s">
        <v>25</v>
      </c>
      <c r="P351" s="109"/>
    </row>
    <row r="352" spans="1:16" s="67" customFormat="1" ht="12.75" customHeight="1" x14ac:dyDescent="0.25">
      <c r="A352" s="62" t="s">
        <v>1232</v>
      </c>
      <c r="B352" s="111">
        <v>95</v>
      </c>
      <c r="C352" s="111">
        <v>90</v>
      </c>
      <c r="D352" s="111">
        <v>4</v>
      </c>
      <c r="E352" s="111">
        <v>0</v>
      </c>
      <c r="F352" s="111">
        <v>1</v>
      </c>
      <c r="G352" s="111">
        <v>0</v>
      </c>
      <c r="H352" s="111">
        <v>0</v>
      </c>
      <c r="I352" s="106"/>
      <c r="J352" s="65" t="s">
        <v>1233</v>
      </c>
      <c r="K352" s="112"/>
      <c r="L352" s="113"/>
      <c r="M352" s="113"/>
      <c r="N352" s="113" t="s">
        <v>25</v>
      </c>
      <c r="P352" s="109"/>
    </row>
    <row r="353" spans="1:16" s="67" customFormat="1" ht="12.75" customHeight="1" x14ac:dyDescent="0.25">
      <c r="A353" s="62" t="s">
        <v>1234</v>
      </c>
      <c r="B353" s="111">
        <v>68</v>
      </c>
      <c r="C353" s="111">
        <v>63</v>
      </c>
      <c r="D353" s="111">
        <v>2</v>
      </c>
      <c r="E353" s="111">
        <v>0</v>
      </c>
      <c r="F353" s="111">
        <v>0</v>
      </c>
      <c r="G353" s="111">
        <v>0</v>
      </c>
      <c r="H353" s="111">
        <v>3</v>
      </c>
      <c r="I353" s="106"/>
      <c r="J353" s="65" t="s">
        <v>1235</v>
      </c>
      <c r="K353" s="112"/>
      <c r="L353" s="113"/>
      <c r="M353" s="113"/>
      <c r="N353" s="113" t="s">
        <v>25</v>
      </c>
      <c r="P353" s="109"/>
    </row>
    <row r="354" spans="1:16" ht="21.75" customHeight="1" x14ac:dyDescent="0.25">
      <c r="A354" s="316"/>
      <c r="B354" s="318" t="s">
        <v>1252</v>
      </c>
      <c r="C354" s="320" t="s">
        <v>1260</v>
      </c>
      <c r="D354" s="321"/>
      <c r="E354" s="320" t="s">
        <v>1261</v>
      </c>
      <c r="F354" s="322"/>
      <c r="G354" s="321"/>
      <c r="H354" s="323" t="s">
        <v>1262</v>
      </c>
      <c r="I354" s="106"/>
    </row>
    <row r="355" spans="1:16" ht="23.1" customHeight="1" x14ac:dyDescent="0.25">
      <c r="A355" s="317"/>
      <c r="B355" s="319"/>
      <c r="C355" s="103" t="s">
        <v>1263</v>
      </c>
      <c r="D355" s="104" t="s">
        <v>1264</v>
      </c>
      <c r="E355" s="104" t="s">
        <v>1263</v>
      </c>
      <c r="F355" s="104" t="s">
        <v>1265</v>
      </c>
      <c r="G355" s="104" t="s">
        <v>1266</v>
      </c>
      <c r="H355" s="319"/>
      <c r="I355" s="105"/>
    </row>
    <row r="356" spans="1:16" ht="9.6" customHeight="1" x14ac:dyDescent="0.25">
      <c r="A356" s="324" t="s">
        <v>1239</v>
      </c>
      <c r="B356" s="324"/>
      <c r="C356" s="324"/>
      <c r="D356" s="324"/>
      <c r="E356" s="324"/>
      <c r="F356" s="324"/>
      <c r="G356" s="324"/>
      <c r="H356" s="324"/>
      <c r="I356" s="105"/>
    </row>
    <row r="357" spans="1:16" s="80" customFormat="1" ht="9.75" customHeight="1" x14ac:dyDescent="0.15">
      <c r="A357" s="324" t="s">
        <v>1267</v>
      </c>
      <c r="B357" s="324"/>
      <c r="C357" s="324"/>
      <c r="D357" s="324"/>
      <c r="E357" s="324"/>
      <c r="F357" s="324"/>
      <c r="G357" s="324"/>
      <c r="H357" s="324"/>
      <c r="J357" s="123"/>
      <c r="K357" s="123"/>
      <c r="L357" s="123"/>
      <c r="M357" s="123"/>
      <c r="N357" s="123"/>
    </row>
    <row r="358" spans="1:16" s="80" customFormat="1" ht="9.75" customHeight="1" x14ac:dyDescent="0.15">
      <c r="A358" s="324" t="s">
        <v>1268</v>
      </c>
      <c r="B358" s="324"/>
      <c r="C358" s="324"/>
      <c r="D358" s="324"/>
      <c r="E358" s="324"/>
      <c r="F358" s="324"/>
      <c r="G358" s="324"/>
      <c r="H358" s="324"/>
      <c r="J358" s="123"/>
      <c r="K358" s="123"/>
      <c r="L358" s="123"/>
      <c r="M358" s="123"/>
      <c r="N358" s="123"/>
    </row>
    <row r="359" spans="1:16" ht="9.75" customHeight="1" x14ac:dyDescent="0.25">
      <c r="A359" s="324" t="s">
        <v>1269</v>
      </c>
      <c r="B359" s="324"/>
      <c r="C359" s="324"/>
      <c r="D359" s="324"/>
      <c r="E359" s="324"/>
      <c r="F359" s="324"/>
      <c r="G359" s="324"/>
      <c r="H359" s="324"/>
      <c r="I359" s="124"/>
    </row>
    <row r="360" spans="1:16" ht="9.75" customHeight="1" x14ac:dyDescent="0.25">
      <c r="A360" s="315" t="s">
        <v>1270</v>
      </c>
      <c r="B360" s="315"/>
      <c r="C360" s="315"/>
      <c r="D360" s="315"/>
      <c r="E360" s="315"/>
      <c r="F360" s="315"/>
      <c r="G360" s="315"/>
      <c r="H360" s="315"/>
      <c r="I360" s="124"/>
    </row>
    <row r="361" spans="1:16" x14ac:dyDescent="0.25">
      <c r="A361" s="80"/>
      <c r="B361" s="80"/>
      <c r="C361" s="80"/>
      <c r="D361" s="80"/>
      <c r="E361" s="80"/>
      <c r="F361" s="80"/>
      <c r="G361" s="80"/>
      <c r="H361" s="80"/>
    </row>
    <row r="362" spans="1:16" ht="9.75" customHeight="1" x14ac:dyDescent="0.25">
      <c r="A362" s="83" t="s">
        <v>1244</v>
      </c>
      <c r="B362" s="80"/>
      <c r="C362" s="80"/>
      <c r="D362" s="80"/>
      <c r="E362" s="80"/>
      <c r="F362" s="80"/>
      <c r="G362" s="80"/>
      <c r="H362" s="80"/>
    </row>
    <row r="363" spans="1:16" ht="9.75" customHeight="1" x14ac:dyDescent="0.25">
      <c r="A363" s="125" t="s">
        <v>1271</v>
      </c>
      <c r="B363" s="80"/>
      <c r="C363" s="80"/>
      <c r="D363" s="80"/>
      <c r="E363" s="80"/>
      <c r="F363" s="80"/>
      <c r="G363" s="80"/>
      <c r="H363" s="80"/>
    </row>
    <row r="366" spans="1:16" x14ac:dyDescent="0.25">
      <c r="B366" s="92"/>
      <c r="C366" s="92"/>
      <c r="D366" s="92"/>
      <c r="E366" s="92"/>
      <c r="F366" s="92"/>
      <c r="G366" s="92"/>
      <c r="H366" s="92"/>
    </row>
    <row r="367" spans="1:16" x14ac:dyDescent="0.25">
      <c r="B367" s="126"/>
      <c r="C367" s="126"/>
      <c r="D367" s="126"/>
      <c r="E367" s="126"/>
      <c r="F367" s="126"/>
      <c r="G367" s="126"/>
      <c r="H367" s="126"/>
    </row>
    <row r="368" spans="1:16" x14ac:dyDescent="0.25">
      <c r="B368" s="126"/>
      <c r="C368" s="126"/>
      <c r="D368" s="126"/>
      <c r="E368" s="126"/>
      <c r="F368" s="126"/>
      <c r="G368" s="126"/>
      <c r="H368" s="126"/>
    </row>
    <row r="369" spans="2:13" x14ac:dyDescent="0.25">
      <c r="B369" s="127"/>
      <c r="C369" s="127"/>
      <c r="D369" s="127"/>
      <c r="E369" s="127"/>
      <c r="F369" s="127"/>
      <c r="G369" s="127"/>
      <c r="H369" s="127"/>
      <c r="I369" s="128"/>
      <c r="J369" s="126"/>
      <c r="K369" s="126"/>
      <c r="L369" s="126"/>
      <c r="M369" s="126"/>
    </row>
    <row r="370" spans="2:13" x14ac:dyDescent="0.25">
      <c r="B370" s="129"/>
      <c r="C370" s="129"/>
      <c r="D370" s="129"/>
      <c r="E370" s="129"/>
      <c r="F370" s="129"/>
      <c r="G370" s="129"/>
      <c r="H370" s="129"/>
      <c r="I370" s="128"/>
      <c r="J370" s="126"/>
      <c r="K370" s="126"/>
      <c r="L370" s="126"/>
      <c r="M370" s="126"/>
    </row>
    <row r="371" spans="2:13" x14ac:dyDescent="0.25">
      <c r="B371" s="129"/>
      <c r="C371" s="129"/>
      <c r="D371" s="129"/>
      <c r="E371" s="129"/>
      <c r="F371" s="129"/>
      <c r="G371" s="129"/>
      <c r="H371" s="129"/>
      <c r="I371" s="130"/>
      <c r="J371" s="127"/>
      <c r="K371" s="127"/>
      <c r="L371" s="127"/>
      <c r="M371" s="127"/>
    </row>
    <row r="372" spans="2:13" x14ac:dyDescent="0.25">
      <c r="B372" s="131"/>
      <c r="C372" s="131"/>
      <c r="D372" s="131"/>
      <c r="E372" s="131"/>
      <c r="F372" s="131"/>
      <c r="G372" s="131"/>
      <c r="H372" s="131"/>
      <c r="I372" s="132"/>
      <c r="J372" s="129"/>
      <c r="K372" s="129"/>
      <c r="L372" s="129"/>
      <c r="M372" s="129"/>
    </row>
    <row r="373" spans="2:13" x14ac:dyDescent="0.25">
      <c r="B373" s="131"/>
      <c r="C373" s="131"/>
      <c r="D373" s="131"/>
      <c r="E373" s="131"/>
      <c r="F373" s="131"/>
      <c r="G373" s="131"/>
      <c r="H373" s="131"/>
      <c r="I373" s="132"/>
      <c r="J373" s="129"/>
      <c r="K373" s="129"/>
      <c r="L373" s="129"/>
      <c r="M373" s="129"/>
    </row>
    <row r="374" spans="2:13" x14ac:dyDescent="0.25">
      <c r="B374" s="129"/>
      <c r="C374" s="129"/>
      <c r="D374" s="129"/>
      <c r="E374" s="129"/>
      <c r="F374" s="129"/>
      <c r="G374" s="129"/>
      <c r="H374" s="129"/>
      <c r="I374" s="133"/>
      <c r="J374" s="131"/>
      <c r="K374" s="131"/>
      <c r="L374" s="131"/>
      <c r="M374" s="131"/>
    </row>
    <row r="375" spans="2:13" x14ac:dyDescent="0.25">
      <c r="B375" s="131"/>
      <c r="C375" s="131"/>
      <c r="D375" s="131"/>
      <c r="E375" s="131"/>
      <c r="F375" s="131"/>
      <c r="G375" s="131"/>
      <c r="H375" s="131"/>
      <c r="I375" s="133"/>
      <c r="J375" s="131"/>
      <c r="K375" s="131"/>
      <c r="L375" s="131"/>
      <c r="M375" s="131"/>
    </row>
    <row r="376" spans="2:13" x14ac:dyDescent="0.25">
      <c r="B376" s="132"/>
      <c r="C376" s="132"/>
      <c r="D376" s="132"/>
      <c r="E376" s="132"/>
      <c r="F376" s="132"/>
      <c r="G376" s="132"/>
      <c r="H376" s="132"/>
      <c r="I376" s="132"/>
      <c r="J376" s="129"/>
      <c r="K376" s="129"/>
      <c r="L376" s="129"/>
      <c r="M376" s="129"/>
    </row>
    <row r="377" spans="2:13" x14ac:dyDescent="0.25">
      <c r="B377" s="133"/>
      <c r="C377" s="133"/>
      <c r="D377" s="133"/>
      <c r="E377" s="133"/>
      <c r="F377" s="133"/>
      <c r="G377" s="133"/>
      <c r="H377" s="133"/>
      <c r="I377" s="133"/>
      <c r="J377" s="131"/>
      <c r="K377" s="131"/>
      <c r="L377" s="131"/>
      <c r="M377" s="131"/>
    </row>
    <row r="378" spans="2:13" x14ac:dyDescent="0.25">
      <c r="B378" s="132"/>
      <c r="C378" s="132"/>
      <c r="D378" s="132"/>
      <c r="E378" s="132"/>
      <c r="F378" s="132"/>
      <c r="G378" s="132"/>
      <c r="H378" s="132"/>
      <c r="I378" s="132"/>
      <c r="J378" s="129"/>
      <c r="K378" s="129"/>
    </row>
    <row r="379" spans="2:13" x14ac:dyDescent="0.25">
      <c r="B379" s="133"/>
      <c r="C379" s="133"/>
      <c r="D379" s="133"/>
      <c r="E379" s="133"/>
      <c r="F379" s="133"/>
      <c r="G379" s="133"/>
      <c r="H379" s="133"/>
      <c r="I379" s="133"/>
      <c r="J379" s="131"/>
      <c r="K379" s="131"/>
    </row>
  </sheetData>
  <mergeCells count="18">
    <mergeCell ref="A356:H356"/>
    <mergeCell ref="A357:H357"/>
    <mergeCell ref="A358:H358"/>
    <mergeCell ref="A359:H359"/>
    <mergeCell ref="A360:H360"/>
    <mergeCell ref="K5:N5"/>
    <mergeCell ref="A354:A355"/>
    <mergeCell ref="B354:B355"/>
    <mergeCell ref="C354:D354"/>
    <mergeCell ref="E354:G354"/>
    <mergeCell ref="H354:H355"/>
    <mergeCell ref="A2:H2"/>
    <mergeCell ref="A3:H3"/>
    <mergeCell ref="A5:A6"/>
    <mergeCell ref="B5:B6"/>
    <mergeCell ref="C5:D5"/>
    <mergeCell ref="E5:G5"/>
    <mergeCell ref="H5:H6"/>
  </mergeCells>
  <hyperlinks>
    <hyperlink ref="B354:B355" r:id="rId1" display="Total" xr:uid="{B2C9F88F-22CE-44CF-B4FB-2CF0353A3796}"/>
    <hyperlink ref="C354:D354" r:id="rId2" display="Light" xr:uid="{C31C3948-9FC6-4E8A-B09A-82702683DFF3}"/>
    <hyperlink ref="E354:G354" r:id="rId3" display="Heavy" xr:uid="{53136F98-E719-4E56-AF81-A452879C3198}"/>
    <hyperlink ref="H354:H355" r:id="rId4" display="Agricultural tractors" xr:uid="{8DDFFDF9-FB5E-408D-BB1A-9583F2A6B8CD}"/>
    <hyperlink ref="A363" r:id="rId5" xr:uid="{D9447340-D023-4C11-972B-6A98BCA1892F}"/>
    <hyperlink ref="B5:B6" r:id="rId6" display="Total" xr:uid="{51201814-5233-4A25-AE26-1A703BBEC717}"/>
    <hyperlink ref="C5:D5" r:id="rId7" display="Ligeiros" xr:uid="{08C6E0F1-8BD2-49A1-9F64-DCE3C2732076}"/>
    <hyperlink ref="E5:G5" r:id="rId8" display="Pesados" xr:uid="{87CCDA3A-787C-4769-B8A7-4888F0B9F074}"/>
    <hyperlink ref="H5:H6" r:id="rId9" display="http://www.ine.pt/xurl/ind/0010353" xr:uid="{7D42B8A7-D142-4479-A3B7-CD4EB707EC5B}"/>
  </hyperlinks>
  <printOptions horizontalCentered="1"/>
  <pageMargins left="0.39370078740157483" right="0.31496062992125984" top="0.51181102362204722" bottom="0.23622047244094491" header="0.31496062992125984" footer="0.31496062992125984"/>
  <pageSetup paperSize="9" fitToHeight="6" orientation="portrait" r:id="rId1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59D15E-0938-4C31-B1CB-46378B7CFB3E}">
  <sheetPr>
    <pageSetUpPr fitToPage="1"/>
  </sheetPr>
  <dimension ref="A1:AC379"/>
  <sheetViews>
    <sheetView showGridLines="0" zoomScaleNormal="100" workbookViewId="0"/>
  </sheetViews>
  <sheetFormatPr defaultColWidth="9.42578125" defaultRowHeight="12.75" x14ac:dyDescent="0.25"/>
  <cols>
    <col min="1" max="1" width="18.42578125" style="45" customWidth="1"/>
    <col min="2" max="2" width="7.42578125" style="45" customWidth="1"/>
    <col min="3" max="4" width="8.42578125" style="45" customWidth="1"/>
    <col min="5" max="5" width="6.5703125" style="45" bestFit="1" customWidth="1"/>
    <col min="6" max="6" width="8.42578125" style="45" customWidth="1"/>
    <col min="7" max="7" width="7.5703125" style="166" customWidth="1"/>
    <col min="8" max="8" width="7.5703125" style="45" customWidth="1"/>
    <col min="9" max="9" width="8.42578125" style="45" bestFit="1" customWidth="1"/>
    <col min="10" max="10" width="8.42578125" style="45" customWidth="1"/>
    <col min="11" max="12" width="6.42578125" style="45" customWidth="1"/>
    <col min="13" max="13" width="7.5703125" style="45" customWidth="1"/>
    <col min="14" max="14" width="6.42578125" style="45" hidden="1" customWidth="1"/>
    <col min="15" max="16" width="0" style="45" hidden="1" customWidth="1"/>
    <col min="17" max="17" width="7" style="45" hidden="1" customWidth="1"/>
    <col min="18" max="18" width="6.140625" style="45" hidden="1" customWidth="1"/>
    <col min="19" max="19" width="9.42578125" style="45"/>
    <col min="20" max="24" width="8.140625" style="45" customWidth="1"/>
    <col min="25" max="16384" width="9.42578125" style="45"/>
  </cols>
  <sheetData>
    <row r="1" spans="1:29" ht="12" customHeight="1" x14ac:dyDescent="0.25">
      <c r="G1" s="45"/>
    </row>
    <row r="2" spans="1:29" s="96" customFormat="1" ht="30" customHeight="1" x14ac:dyDescent="0.25">
      <c r="A2" s="330" t="s">
        <v>1272</v>
      </c>
      <c r="B2" s="330"/>
      <c r="C2" s="330"/>
      <c r="D2" s="330"/>
      <c r="E2" s="330"/>
      <c r="F2" s="330"/>
      <c r="G2" s="330"/>
      <c r="H2" s="330"/>
      <c r="I2" s="330"/>
      <c r="J2" s="330"/>
      <c r="K2" s="330"/>
      <c r="L2" s="330"/>
      <c r="M2" s="330"/>
    </row>
    <row r="3" spans="1:29" s="96" customFormat="1" ht="30" customHeight="1" x14ac:dyDescent="0.25">
      <c r="A3" s="330" t="s">
        <v>1273</v>
      </c>
      <c r="B3" s="330"/>
      <c r="C3" s="330"/>
      <c r="D3" s="330"/>
      <c r="E3" s="330"/>
      <c r="F3" s="330"/>
      <c r="G3" s="330"/>
      <c r="H3" s="330"/>
      <c r="I3" s="330"/>
      <c r="J3" s="330"/>
      <c r="K3" s="330"/>
      <c r="L3" s="330"/>
      <c r="M3" s="330"/>
    </row>
    <row r="4" spans="1:29" s="96" customFormat="1" ht="10.35" customHeight="1" x14ac:dyDescent="0.25">
      <c r="A4" s="135" t="s">
        <v>1250</v>
      </c>
      <c r="B4" s="134"/>
      <c r="C4" s="134"/>
      <c r="D4" s="134"/>
      <c r="E4" s="134"/>
      <c r="F4" s="134"/>
      <c r="G4" s="134"/>
      <c r="H4" s="136"/>
      <c r="I4" s="134"/>
      <c r="J4" s="134"/>
      <c r="K4" s="134"/>
      <c r="L4" s="134"/>
      <c r="M4" s="137" t="s">
        <v>1251</v>
      </c>
    </row>
    <row r="5" spans="1:29" x14ac:dyDescent="0.25">
      <c r="A5" s="309"/>
      <c r="B5" s="326" t="s">
        <v>1274</v>
      </c>
      <c r="C5" s="332"/>
      <c r="D5" s="332"/>
      <c r="E5" s="332"/>
      <c r="F5" s="332"/>
      <c r="G5" s="333"/>
      <c r="H5" s="334" t="s">
        <v>1275</v>
      </c>
      <c r="I5" s="335"/>
      <c r="J5" s="335"/>
      <c r="K5" s="335"/>
      <c r="L5" s="335"/>
      <c r="M5" s="336"/>
    </row>
    <row r="6" spans="1:29" ht="12.75" customHeight="1" x14ac:dyDescent="0.25">
      <c r="A6" s="331"/>
      <c r="B6" s="337" t="s">
        <v>1252</v>
      </c>
      <c r="C6" s="326" t="s">
        <v>1276</v>
      </c>
      <c r="D6" s="340"/>
      <c r="E6" s="326" t="s">
        <v>1277</v>
      </c>
      <c r="F6" s="341"/>
      <c r="G6" s="341"/>
      <c r="H6" s="342" t="s">
        <v>1252</v>
      </c>
      <c r="I6" s="325" t="s">
        <v>1278</v>
      </c>
      <c r="J6" s="325"/>
      <c r="K6" s="360" t="s">
        <v>1279</v>
      </c>
      <c r="L6" s="363" t="s">
        <v>1280</v>
      </c>
      <c r="M6" s="360" t="s">
        <v>1281</v>
      </c>
    </row>
    <row r="7" spans="1:29" ht="14.1" customHeight="1" x14ac:dyDescent="0.25">
      <c r="A7" s="331"/>
      <c r="B7" s="338"/>
      <c r="C7" s="365" t="s">
        <v>1282</v>
      </c>
      <c r="D7" s="365" t="s">
        <v>1283</v>
      </c>
      <c r="E7" s="366" t="s">
        <v>1252</v>
      </c>
      <c r="F7" s="325" t="s">
        <v>1276</v>
      </c>
      <c r="G7" s="326"/>
      <c r="H7" s="342"/>
      <c r="I7" s="327" t="s">
        <v>1282</v>
      </c>
      <c r="J7" s="328" t="s">
        <v>1283</v>
      </c>
      <c r="K7" s="361"/>
      <c r="L7" s="363"/>
      <c r="M7" s="361"/>
      <c r="U7" s="314" t="s">
        <v>555</v>
      </c>
      <c r="V7" s="314"/>
      <c r="W7" s="314"/>
      <c r="X7" s="314"/>
    </row>
    <row r="8" spans="1:29" ht="50.1" customHeight="1" x14ac:dyDescent="0.25">
      <c r="A8" s="310"/>
      <c r="B8" s="339"/>
      <c r="C8" s="362"/>
      <c r="D8" s="362"/>
      <c r="E8" s="367"/>
      <c r="F8" s="139" t="s">
        <v>1282</v>
      </c>
      <c r="G8" s="140" t="s">
        <v>1284</v>
      </c>
      <c r="H8" s="343"/>
      <c r="I8" s="327"/>
      <c r="J8" s="329"/>
      <c r="K8" s="362"/>
      <c r="L8" s="364"/>
      <c r="M8" s="362"/>
      <c r="O8" s="45" t="s">
        <v>1285</v>
      </c>
      <c r="P8" s="45" t="s">
        <v>1286</v>
      </c>
      <c r="Q8" s="344" t="s">
        <v>1287</v>
      </c>
      <c r="R8" s="344"/>
      <c r="T8" s="53" t="s">
        <v>557</v>
      </c>
      <c r="U8" s="54" t="s">
        <v>558</v>
      </c>
      <c r="V8" s="54" t="s">
        <v>559</v>
      </c>
      <c r="W8" s="54" t="s">
        <v>560</v>
      </c>
      <c r="X8" s="54" t="s">
        <v>561</v>
      </c>
    </row>
    <row r="9" spans="1:29" ht="12.6" customHeight="1" x14ac:dyDescent="0.25">
      <c r="A9" s="55" t="s">
        <v>290</v>
      </c>
      <c r="B9" s="141">
        <v>34276</v>
      </c>
      <c r="C9" s="141">
        <v>1901</v>
      </c>
      <c r="D9" s="141">
        <v>6280</v>
      </c>
      <c r="E9" s="141">
        <v>579</v>
      </c>
      <c r="F9" s="141">
        <v>51</v>
      </c>
      <c r="G9" s="141">
        <v>164</v>
      </c>
      <c r="H9" s="141">
        <v>43034</v>
      </c>
      <c r="I9" s="141">
        <v>2892</v>
      </c>
      <c r="J9" s="141">
        <v>8610</v>
      </c>
      <c r="K9" s="141">
        <v>618</v>
      </c>
      <c r="L9" s="141">
        <v>2302</v>
      </c>
      <c r="M9" s="141">
        <v>40114</v>
      </c>
      <c r="N9" s="142"/>
      <c r="O9" s="143" t="s">
        <v>1288</v>
      </c>
      <c r="P9" s="144" t="s">
        <v>1289</v>
      </c>
      <c r="Q9" s="145">
        <f>K9/B9*100</f>
        <v>1.8030108530750382</v>
      </c>
      <c r="R9" s="145">
        <f>C9/B9*100</f>
        <v>5.5461547438440899</v>
      </c>
      <c r="T9" s="58" t="s">
        <v>291</v>
      </c>
      <c r="U9" s="107"/>
      <c r="V9" s="108"/>
      <c r="W9" s="108"/>
      <c r="X9" s="108"/>
      <c r="Y9" s="55"/>
      <c r="Z9" s="146"/>
      <c r="AA9" s="146"/>
      <c r="AB9" s="146"/>
    </row>
    <row r="10" spans="1:29" s="55" customFormat="1" ht="12.6" customHeight="1" x14ac:dyDescent="0.25">
      <c r="A10" s="55" t="s">
        <v>562</v>
      </c>
      <c r="B10" s="71">
        <v>32788</v>
      </c>
      <c r="C10" s="71">
        <v>1901</v>
      </c>
      <c r="D10" s="71">
        <v>6280</v>
      </c>
      <c r="E10" s="71">
        <v>552</v>
      </c>
      <c r="F10" s="71">
        <v>51</v>
      </c>
      <c r="G10" s="71">
        <v>164</v>
      </c>
      <c r="H10" s="71">
        <v>41161</v>
      </c>
      <c r="I10" s="71">
        <v>2892</v>
      </c>
      <c r="J10" s="71">
        <v>8610</v>
      </c>
      <c r="K10" s="71">
        <v>591</v>
      </c>
      <c r="L10" s="71">
        <v>2124</v>
      </c>
      <c r="M10" s="71">
        <v>38446</v>
      </c>
      <c r="N10" s="142"/>
      <c r="O10" s="147" t="s">
        <v>1290</v>
      </c>
      <c r="P10" s="144" t="s">
        <v>1289</v>
      </c>
      <c r="Q10" s="145">
        <f t="shared" ref="Q10:Q73" si="0">K10/B10*100</f>
        <v>1.8024887153836771</v>
      </c>
      <c r="R10" s="145">
        <f t="shared" ref="R10:R73" si="1">C10/B10*100</f>
        <v>5.7978528730023182</v>
      </c>
      <c r="T10" s="60" t="s">
        <v>563</v>
      </c>
      <c r="U10" s="107" t="s">
        <v>25</v>
      </c>
      <c r="V10" s="108"/>
      <c r="W10" s="108"/>
      <c r="X10" s="108"/>
      <c r="Z10" s="146"/>
      <c r="AA10" s="146"/>
      <c r="AB10" s="146"/>
      <c r="AC10" s="45"/>
    </row>
    <row r="11" spans="1:29" s="55" customFormat="1" ht="12.6" customHeight="1" x14ac:dyDescent="0.25">
      <c r="A11" s="55" t="s">
        <v>564</v>
      </c>
      <c r="B11" s="71">
        <v>12016</v>
      </c>
      <c r="C11" s="71">
        <v>834</v>
      </c>
      <c r="D11" s="71">
        <v>2220</v>
      </c>
      <c r="E11" s="71">
        <v>164</v>
      </c>
      <c r="F11" s="71">
        <v>18</v>
      </c>
      <c r="G11" s="71">
        <v>42</v>
      </c>
      <c r="H11" s="71">
        <v>15110</v>
      </c>
      <c r="I11" s="71">
        <v>1202</v>
      </c>
      <c r="J11" s="71">
        <v>3045</v>
      </c>
      <c r="K11" s="71">
        <v>174</v>
      </c>
      <c r="L11" s="71">
        <v>637</v>
      </c>
      <c r="M11" s="71">
        <v>14299</v>
      </c>
      <c r="N11" s="142"/>
      <c r="O11" s="147" t="s">
        <v>1291</v>
      </c>
      <c r="P11" s="148" t="s">
        <v>1289</v>
      </c>
      <c r="Q11" s="145">
        <f t="shared" si="0"/>
        <v>1.448069241011984</v>
      </c>
      <c r="R11" s="145">
        <f t="shared" si="1"/>
        <v>6.9407456724367513</v>
      </c>
      <c r="T11" s="60" t="s">
        <v>565</v>
      </c>
      <c r="U11" s="110"/>
      <c r="V11" s="108" t="s">
        <v>25</v>
      </c>
      <c r="W11" s="108"/>
      <c r="X11" s="108"/>
      <c r="Z11" s="146"/>
      <c r="AA11" s="146"/>
      <c r="AB11" s="146"/>
      <c r="AC11" s="45"/>
    </row>
    <row r="12" spans="1:29" ht="12.6" customHeight="1" x14ac:dyDescent="0.25">
      <c r="A12" s="55" t="s">
        <v>566</v>
      </c>
      <c r="B12" s="71">
        <v>829</v>
      </c>
      <c r="C12" s="71">
        <v>52</v>
      </c>
      <c r="D12" s="71">
        <v>284</v>
      </c>
      <c r="E12" s="71">
        <v>18</v>
      </c>
      <c r="F12" s="71">
        <v>2</v>
      </c>
      <c r="G12" s="71">
        <v>7</v>
      </c>
      <c r="H12" s="71">
        <v>1089</v>
      </c>
      <c r="I12" s="71">
        <v>86</v>
      </c>
      <c r="J12" s="71">
        <v>403</v>
      </c>
      <c r="K12" s="71">
        <v>18</v>
      </c>
      <c r="L12" s="71">
        <v>64</v>
      </c>
      <c r="M12" s="71">
        <v>1007</v>
      </c>
      <c r="N12" s="142"/>
      <c r="O12" s="147">
        <v>1110000</v>
      </c>
      <c r="P12" s="148" t="s">
        <v>1289</v>
      </c>
      <c r="Q12" s="145">
        <f t="shared" si="0"/>
        <v>2.1712907117008444</v>
      </c>
      <c r="R12" s="145">
        <f t="shared" si="1"/>
        <v>6.272617611580217</v>
      </c>
      <c r="T12" s="60" t="s">
        <v>567</v>
      </c>
      <c r="U12" s="110"/>
      <c r="V12" s="108"/>
      <c r="W12" s="108" t="s">
        <v>25</v>
      </c>
      <c r="X12" s="108"/>
      <c r="Y12" s="55"/>
      <c r="Z12" s="146"/>
      <c r="AA12" s="146"/>
      <c r="AB12" s="146"/>
    </row>
    <row r="13" spans="1:29" ht="12.6" customHeight="1" x14ac:dyDescent="0.25">
      <c r="A13" s="62" t="s">
        <v>568</v>
      </c>
      <c r="B13" s="72">
        <v>70</v>
      </c>
      <c r="C13" s="72">
        <v>0</v>
      </c>
      <c r="D13" s="72">
        <v>16</v>
      </c>
      <c r="E13" s="72">
        <v>1</v>
      </c>
      <c r="F13" s="72">
        <v>0</v>
      </c>
      <c r="G13" s="72">
        <v>1</v>
      </c>
      <c r="H13" s="72">
        <v>86</v>
      </c>
      <c r="I13" s="72">
        <v>0</v>
      </c>
      <c r="J13" s="72">
        <v>24</v>
      </c>
      <c r="K13" s="72">
        <v>1</v>
      </c>
      <c r="L13" s="72">
        <v>7</v>
      </c>
      <c r="M13" s="72">
        <v>78</v>
      </c>
      <c r="N13" s="142"/>
      <c r="O13" s="149" t="s">
        <v>569</v>
      </c>
      <c r="P13" s="150">
        <v>1601</v>
      </c>
      <c r="Q13" s="145">
        <f t="shared" si="0"/>
        <v>1.4285714285714286</v>
      </c>
      <c r="R13" s="145">
        <f t="shared" si="1"/>
        <v>0</v>
      </c>
      <c r="T13" s="65" t="s">
        <v>569</v>
      </c>
      <c r="U13" s="112"/>
      <c r="V13" s="113"/>
      <c r="W13" s="113"/>
      <c r="X13" s="113" t="s">
        <v>25</v>
      </c>
      <c r="Y13" s="67"/>
      <c r="Z13" s="146"/>
      <c r="AA13" s="146"/>
      <c r="AB13" s="146"/>
    </row>
    <row r="14" spans="1:29" ht="11.25" customHeight="1" x14ac:dyDescent="0.25">
      <c r="A14" s="62" t="s">
        <v>570</v>
      </c>
      <c r="B14" s="72">
        <v>47</v>
      </c>
      <c r="C14" s="72">
        <v>4</v>
      </c>
      <c r="D14" s="72">
        <v>18</v>
      </c>
      <c r="E14" s="72">
        <v>2</v>
      </c>
      <c r="F14" s="72">
        <v>0</v>
      </c>
      <c r="G14" s="72">
        <v>1</v>
      </c>
      <c r="H14" s="72">
        <v>57</v>
      </c>
      <c r="I14" s="72">
        <v>5</v>
      </c>
      <c r="J14" s="72">
        <v>22</v>
      </c>
      <c r="K14" s="72">
        <v>2</v>
      </c>
      <c r="L14" s="72">
        <v>4</v>
      </c>
      <c r="M14" s="72">
        <v>51</v>
      </c>
      <c r="N14" s="142"/>
      <c r="O14" s="149" t="s">
        <v>571</v>
      </c>
      <c r="P14" s="150">
        <v>1602</v>
      </c>
      <c r="Q14" s="145">
        <f t="shared" si="0"/>
        <v>4.2553191489361701</v>
      </c>
      <c r="R14" s="145">
        <f t="shared" si="1"/>
        <v>8.5106382978723403</v>
      </c>
      <c r="T14" s="65" t="s">
        <v>571</v>
      </c>
      <c r="U14" s="112"/>
      <c r="V14" s="113"/>
      <c r="W14" s="113"/>
      <c r="X14" s="113" t="s">
        <v>25</v>
      </c>
      <c r="Y14" s="67"/>
      <c r="Z14" s="146"/>
      <c r="AA14" s="146"/>
      <c r="AB14" s="146"/>
    </row>
    <row r="15" spans="1:29" ht="12.6" customHeight="1" x14ac:dyDescent="0.25">
      <c r="A15" s="62" t="s">
        <v>572</v>
      </c>
      <c r="B15" s="72">
        <v>28</v>
      </c>
      <c r="C15" s="72">
        <v>0</v>
      </c>
      <c r="D15" s="72">
        <v>9</v>
      </c>
      <c r="E15" s="72">
        <v>0</v>
      </c>
      <c r="F15" s="72">
        <v>0</v>
      </c>
      <c r="G15" s="72">
        <v>0</v>
      </c>
      <c r="H15" s="72">
        <v>33</v>
      </c>
      <c r="I15" s="72">
        <v>0</v>
      </c>
      <c r="J15" s="72">
        <v>11</v>
      </c>
      <c r="K15" s="72">
        <v>0</v>
      </c>
      <c r="L15" s="72">
        <v>2</v>
      </c>
      <c r="M15" s="72">
        <v>31</v>
      </c>
      <c r="N15" s="142"/>
      <c r="O15" s="149" t="s">
        <v>573</v>
      </c>
      <c r="P15" s="150">
        <v>1603</v>
      </c>
      <c r="Q15" s="145">
        <f t="shared" si="0"/>
        <v>0</v>
      </c>
      <c r="R15" s="145">
        <f t="shared" si="1"/>
        <v>0</v>
      </c>
      <c r="T15" s="65" t="s">
        <v>573</v>
      </c>
      <c r="U15" s="112"/>
      <c r="V15" s="113"/>
      <c r="W15" s="113"/>
      <c r="X15" s="113" t="s">
        <v>25</v>
      </c>
      <c r="Y15" s="67"/>
      <c r="Z15" s="146"/>
      <c r="AA15" s="146"/>
      <c r="AB15" s="146"/>
    </row>
    <row r="16" spans="1:29" ht="12.6" customHeight="1" x14ac:dyDescent="0.25">
      <c r="A16" s="62" t="s">
        <v>574</v>
      </c>
      <c r="B16" s="72">
        <v>47</v>
      </c>
      <c r="C16" s="72">
        <v>0</v>
      </c>
      <c r="D16" s="72">
        <v>20</v>
      </c>
      <c r="E16" s="72">
        <v>2</v>
      </c>
      <c r="F16" s="72">
        <v>0</v>
      </c>
      <c r="G16" s="72">
        <v>1</v>
      </c>
      <c r="H16" s="72">
        <v>67</v>
      </c>
      <c r="I16" s="72">
        <v>0</v>
      </c>
      <c r="J16" s="72">
        <v>29</v>
      </c>
      <c r="K16" s="72">
        <v>2</v>
      </c>
      <c r="L16" s="72">
        <v>3</v>
      </c>
      <c r="M16" s="72">
        <v>62</v>
      </c>
      <c r="N16" s="142"/>
      <c r="O16" s="149" t="s">
        <v>575</v>
      </c>
      <c r="P16" s="150">
        <v>1604</v>
      </c>
      <c r="Q16" s="145">
        <f t="shared" si="0"/>
        <v>4.2553191489361701</v>
      </c>
      <c r="R16" s="145">
        <f t="shared" si="1"/>
        <v>0</v>
      </c>
      <c r="T16" s="65" t="s">
        <v>575</v>
      </c>
      <c r="U16" s="112"/>
      <c r="V16" s="113"/>
      <c r="W16" s="113"/>
      <c r="X16" s="113" t="s">
        <v>25</v>
      </c>
      <c r="Y16" s="67"/>
      <c r="Z16" s="146"/>
      <c r="AA16" s="146"/>
      <c r="AB16" s="146"/>
    </row>
    <row r="17" spans="1:28" ht="12.6" customHeight="1" x14ac:dyDescent="0.25">
      <c r="A17" s="62" t="s">
        <v>576</v>
      </c>
      <c r="B17" s="72">
        <v>32</v>
      </c>
      <c r="C17" s="72">
        <v>4</v>
      </c>
      <c r="D17" s="72">
        <v>15</v>
      </c>
      <c r="E17" s="72">
        <v>0</v>
      </c>
      <c r="F17" s="72">
        <v>0</v>
      </c>
      <c r="G17" s="72">
        <v>0</v>
      </c>
      <c r="H17" s="72">
        <v>35</v>
      </c>
      <c r="I17" s="72">
        <v>6</v>
      </c>
      <c r="J17" s="72">
        <v>16</v>
      </c>
      <c r="K17" s="72">
        <v>0</v>
      </c>
      <c r="L17" s="72">
        <v>0</v>
      </c>
      <c r="M17" s="72">
        <v>35</v>
      </c>
      <c r="N17" s="142"/>
      <c r="O17" s="149" t="s">
        <v>577</v>
      </c>
      <c r="P17" s="150">
        <v>1605</v>
      </c>
      <c r="Q17" s="145">
        <f t="shared" si="0"/>
        <v>0</v>
      </c>
      <c r="R17" s="145">
        <f t="shared" si="1"/>
        <v>12.5</v>
      </c>
      <c r="T17" s="65" t="s">
        <v>577</v>
      </c>
      <c r="U17" s="112"/>
      <c r="V17" s="113"/>
      <c r="W17" s="113"/>
      <c r="X17" s="113" t="s">
        <v>25</v>
      </c>
      <c r="Y17" s="67"/>
      <c r="Z17" s="146"/>
      <c r="AA17" s="146"/>
      <c r="AB17" s="146"/>
    </row>
    <row r="18" spans="1:28" ht="12.6" customHeight="1" x14ac:dyDescent="0.25">
      <c r="A18" s="62" t="s">
        <v>578</v>
      </c>
      <c r="B18" s="72">
        <v>36</v>
      </c>
      <c r="C18" s="72">
        <v>0</v>
      </c>
      <c r="D18" s="72">
        <v>14</v>
      </c>
      <c r="E18" s="72">
        <v>1</v>
      </c>
      <c r="F18" s="72">
        <v>0</v>
      </c>
      <c r="G18" s="72">
        <v>1</v>
      </c>
      <c r="H18" s="72">
        <v>49</v>
      </c>
      <c r="I18" s="72">
        <v>0</v>
      </c>
      <c r="J18" s="72">
        <v>21</v>
      </c>
      <c r="K18" s="72">
        <v>1</v>
      </c>
      <c r="L18" s="72">
        <v>1</v>
      </c>
      <c r="M18" s="72">
        <v>47</v>
      </c>
      <c r="N18" s="142"/>
      <c r="O18" s="149" t="s">
        <v>579</v>
      </c>
      <c r="P18" s="150">
        <v>1606</v>
      </c>
      <c r="Q18" s="145">
        <f t="shared" si="0"/>
        <v>2.7777777777777777</v>
      </c>
      <c r="R18" s="145">
        <f t="shared" si="1"/>
        <v>0</v>
      </c>
      <c r="T18" s="65" t="s">
        <v>579</v>
      </c>
      <c r="U18" s="112"/>
      <c r="V18" s="113"/>
      <c r="W18" s="113"/>
      <c r="X18" s="113" t="s">
        <v>25</v>
      </c>
      <c r="Y18" s="67"/>
      <c r="Z18" s="146"/>
      <c r="AA18" s="146"/>
      <c r="AB18" s="146"/>
    </row>
    <row r="19" spans="1:28" ht="12.6" customHeight="1" x14ac:dyDescent="0.25">
      <c r="A19" s="62" t="s">
        <v>580</v>
      </c>
      <c r="B19" s="72">
        <v>150</v>
      </c>
      <c r="C19" s="72">
        <v>10</v>
      </c>
      <c r="D19" s="72">
        <v>89</v>
      </c>
      <c r="E19" s="72">
        <v>2</v>
      </c>
      <c r="F19" s="72">
        <v>1</v>
      </c>
      <c r="G19" s="72">
        <v>1</v>
      </c>
      <c r="H19" s="72">
        <v>211</v>
      </c>
      <c r="I19" s="72">
        <v>18</v>
      </c>
      <c r="J19" s="72">
        <v>130</v>
      </c>
      <c r="K19" s="72">
        <v>2</v>
      </c>
      <c r="L19" s="72">
        <v>17</v>
      </c>
      <c r="M19" s="72">
        <v>192</v>
      </c>
      <c r="N19" s="142"/>
      <c r="O19" s="149" t="s">
        <v>581</v>
      </c>
      <c r="P19" s="150">
        <v>1607</v>
      </c>
      <c r="Q19" s="145">
        <f t="shared" si="0"/>
        <v>1.3333333333333335</v>
      </c>
      <c r="R19" s="145">
        <f t="shared" si="1"/>
        <v>6.666666666666667</v>
      </c>
      <c r="T19" s="65" t="s">
        <v>581</v>
      </c>
      <c r="U19" s="112"/>
      <c r="V19" s="113"/>
      <c r="W19" s="113"/>
      <c r="X19" s="113" t="s">
        <v>25</v>
      </c>
      <c r="Y19" s="67"/>
      <c r="Z19" s="146"/>
      <c r="AA19" s="146"/>
      <c r="AB19" s="146"/>
    </row>
    <row r="20" spans="1:28" ht="12.6" customHeight="1" x14ac:dyDescent="0.25">
      <c r="A20" s="62" t="s">
        <v>582</v>
      </c>
      <c r="B20" s="72">
        <v>64</v>
      </c>
      <c r="C20" s="72">
        <v>3</v>
      </c>
      <c r="D20" s="72">
        <v>27</v>
      </c>
      <c r="E20" s="72">
        <v>4</v>
      </c>
      <c r="F20" s="72">
        <v>1</v>
      </c>
      <c r="G20" s="72">
        <v>0</v>
      </c>
      <c r="H20" s="72">
        <v>83</v>
      </c>
      <c r="I20" s="72">
        <v>8</v>
      </c>
      <c r="J20" s="72">
        <v>32</v>
      </c>
      <c r="K20" s="72">
        <v>4</v>
      </c>
      <c r="L20" s="72">
        <v>5</v>
      </c>
      <c r="M20" s="72">
        <v>74</v>
      </c>
      <c r="N20" s="142"/>
      <c r="O20" s="149" t="s">
        <v>583</v>
      </c>
      <c r="P20" s="150">
        <v>1608</v>
      </c>
      <c r="Q20" s="145">
        <f t="shared" si="0"/>
        <v>6.25</v>
      </c>
      <c r="R20" s="145">
        <f t="shared" si="1"/>
        <v>4.6875</v>
      </c>
      <c r="T20" s="65" t="s">
        <v>583</v>
      </c>
      <c r="U20" s="112"/>
      <c r="V20" s="113"/>
      <c r="W20" s="113"/>
      <c r="X20" s="113" t="s">
        <v>25</v>
      </c>
      <c r="Y20" s="67"/>
      <c r="Z20" s="146"/>
      <c r="AA20" s="146"/>
      <c r="AB20" s="146"/>
    </row>
    <row r="21" spans="1:28" ht="12.6" customHeight="1" x14ac:dyDescent="0.25">
      <c r="A21" s="62" t="s">
        <v>584</v>
      </c>
      <c r="B21" s="72">
        <v>312</v>
      </c>
      <c r="C21" s="72">
        <v>30</v>
      </c>
      <c r="D21" s="72">
        <v>55</v>
      </c>
      <c r="E21" s="72">
        <v>6</v>
      </c>
      <c r="F21" s="72">
        <v>0</v>
      </c>
      <c r="G21" s="72">
        <v>2</v>
      </c>
      <c r="H21" s="72">
        <v>406</v>
      </c>
      <c r="I21" s="72">
        <v>47</v>
      </c>
      <c r="J21" s="72">
        <v>80</v>
      </c>
      <c r="K21" s="72">
        <v>6</v>
      </c>
      <c r="L21" s="72">
        <v>21</v>
      </c>
      <c r="M21" s="72">
        <v>379</v>
      </c>
      <c r="N21" s="142"/>
      <c r="O21" s="149" t="s">
        <v>585</v>
      </c>
      <c r="P21" s="150">
        <v>1609</v>
      </c>
      <c r="Q21" s="145">
        <f t="shared" si="0"/>
        <v>1.9230769230769231</v>
      </c>
      <c r="R21" s="145">
        <f t="shared" si="1"/>
        <v>9.6153846153846168</v>
      </c>
      <c r="T21" s="65" t="s">
        <v>585</v>
      </c>
      <c r="U21" s="112"/>
      <c r="V21" s="113"/>
      <c r="W21" s="113"/>
      <c r="X21" s="113" t="s">
        <v>25</v>
      </c>
      <c r="Y21" s="67"/>
      <c r="Z21" s="146"/>
      <c r="AA21" s="146"/>
      <c r="AB21" s="146"/>
    </row>
    <row r="22" spans="1:28" ht="12.6" customHeight="1" x14ac:dyDescent="0.25">
      <c r="A22" s="62" t="s">
        <v>586</v>
      </c>
      <c r="B22" s="72">
        <v>43</v>
      </c>
      <c r="C22" s="72">
        <v>1</v>
      </c>
      <c r="D22" s="72">
        <v>21</v>
      </c>
      <c r="E22" s="72">
        <v>0</v>
      </c>
      <c r="F22" s="72">
        <v>0</v>
      </c>
      <c r="G22" s="72">
        <v>0</v>
      </c>
      <c r="H22" s="72">
        <v>62</v>
      </c>
      <c r="I22" s="72">
        <v>2</v>
      </c>
      <c r="J22" s="72">
        <v>38</v>
      </c>
      <c r="K22" s="72">
        <v>0</v>
      </c>
      <c r="L22" s="72">
        <v>4</v>
      </c>
      <c r="M22" s="72">
        <v>58</v>
      </c>
      <c r="N22" s="142"/>
      <c r="O22" s="149" t="s">
        <v>587</v>
      </c>
      <c r="P22" s="150">
        <v>1610</v>
      </c>
      <c r="Q22" s="145">
        <f t="shared" si="0"/>
        <v>0</v>
      </c>
      <c r="R22" s="145">
        <f t="shared" si="1"/>
        <v>2.3255813953488373</v>
      </c>
      <c r="T22" s="65" t="s">
        <v>587</v>
      </c>
      <c r="U22" s="112"/>
      <c r="V22" s="113"/>
      <c r="W22" s="113"/>
      <c r="X22" s="113" t="s">
        <v>25</v>
      </c>
      <c r="Y22" s="67"/>
      <c r="Z22" s="146"/>
      <c r="AA22" s="146"/>
      <c r="AB22" s="146"/>
    </row>
    <row r="23" spans="1:28" ht="12.6" customHeight="1" x14ac:dyDescent="0.25">
      <c r="A23" s="55" t="s">
        <v>588</v>
      </c>
      <c r="B23" s="71">
        <v>1475</v>
      </c>
      <c r="C23" s="71">
        <v>45</v>
      </c>
      <c r="D23" s="71">
        <v>388</v>
      </c>
      <c r="E23" s="71">
        <v>20</v>
      </c>
      <c r="F23" s="71">
        <v>1</v>
      </c>
      <c r="G23" s="71">
        <v>6</v>
      </c>
      <c r="H23" s="71">
        <v>1854</v>
      </c>
      <c r="I23" s="71">
        <v>58</v>
      </c>
      <c r="J23" s="71">
        <v>517</v>
      </c>
      <c r="K23" s="71">
        <v>23</v>
      </c>
      <c r="L23" s="71">
        <v>73</v>
      </c>
      <c r="M23" s="71">
        <v>1758</v>
      </c>
      <c r="N23" s="142"/>
      <c r="O23" s="147" t="s">
        <v>1292</v>
      </c>
      <c r="P23" s="148" t="s">
        <v>1289</v>
      </c>
      <c r="Q23" s="145">
        <f t="shared" si="0"/>
        <v>1.5593220338983051</v>
      </c>
      <c r="R23" s="145">
        <f t="shared" si="1"/>
        <v>3.050847457627119</v>
      </c>
      <c r="T23" s="60" t="s">
        <v>589</v>
      </c>
      <c r="U23" s="110"/>
      <c r="V23" s="108"/>
      <c r="W23" s="108" t="s">
        <v>25</v>
      </c>
      <c r="X23" s="108"/>
      <c r="Y23" s="55"/>
      <c r="Z23" s="146"/>
      <c r="AA23" s="146"/>
      <c r="AB23" s="146"/>
    </row>
    <row r="24" spans="1:28" ht="12.6" customHeight="1" x14ac:dyDescent="0.25">
      <c r="A24" s="62" t="s">
        <v>590</v>
      </c>
      <c r="B24" s="72">
        <v>70</v>
      </c>
      <c r="C24" s="72">
        <v>0</v>
      </c>
      <c r="D24" s="72">
        <v>6</v>
      </c>
      <c r="E24" s="72">
        <v>1</v>
      </c>
      <c r="F24" s="72">
        <v>0</v>
      </c>
      <c r="G24" s="72">
        <v>0</v>
      </c>
      <c r="H24" s="72">
        <v>83</v>
      </c>
      <c r="I24" s="72">
        <v>0</v>
      </c>
      <c r="J24" s="72">
        <v>6</v>
      </c>
      <c r="K24" s="72">
        <v>1</v>
      </c>
      <c r="L24" s="72">
        <v>8</v>
      </c>
      <c r="M24" s="72">
        <v>74</v>
      </c>
      <c r="N24" s="142"/>
      <c r="O24" s="149" t="s">
        <v>591</v>
      </c>
      <c r="P24" s="151" t="s">
        <v>1293</v>
      </c>
      <c r="Q24" s="145">
        <f t="shared" si="0"/>
        <v>1.4285714285714286</v>
      </c>
      <c r="R24" s="145">
        <f t="shared" si="1"/>
        <v>0</v>
      </c>
      <c r="T24" s="65" t="s">
        <v>591</v>
      </c>
      <c r="U24" s="114"/>
      <c r="V24" s="113"/>
      <c r="W24" s="113"/>
      <c r="X24" s="113" t="s">
        <v>25</v>
      </c>
      <c r="Y24" s="67"/>
      <c r="Z24" s="146"/>
      <c r="AA24" s="146"/>
      <c r="AB24" s="146"/>
    </row>
    <row r="25" spans="1:28" ht="12.6" customHeight="1" x14ac:dyDescent="0.25">
      <c r="A25" s="62" t="s">
        <v>592</v>
      </c>
      <c r="B25" s="72">
        <v>437</v>
      </c>
      <c r="C25" s="72">
        <v>12</v>
      </c>
      <c r="D25" s="72">
        <v>183</v>
      </c>
      <c r="E25" s="72">
        <v>7</v>
      </c>
      <c r="F25" s="72">
        <v>0</v>
      </c>
      <c r="G25" s="72">
        <v>4</v>
      </c>
      <c r="H25" s="72">
        <v>568</v>
      </c>
      <c r="I25" s="72">
        <v>16</v>
      </c>
      <c r="J25" s="72">
        <v>248</v>
      </c>
      <c r="K25" s="72">
        <v>7</v>
      </c>
      <c r="L25" s="72">
        <v>14</v>
      </c>
      <c r="M25" s="72">
        <v>547</v>
      </c>
      <c r="N25" s="142"/>
      <c r="O25" s="149" t="s">
        <v>593</v>
      </c>
      <c r="P25" s="151" t="s">
        <v>1294</v>
      </c>
      <c r="Q25" s="145">
        <f t="shared" si="0"/>
        <v>1.6018306636155606</v>
      </c>
      <c r="R25" s="145">
        <f t="shared" si="1"/>
        <v>2.7459954233409611</v>
      </c>
      <c r="T25" s="65" t="s">
        <v>593</v>
      </c>
      <c r="U25" s="114"/>
      <c r="V25" s="113"/>
      <c r="W25" s="113"/>
      <c r="X25" s="113" t="s">
        <v>25</v>
      </c>
      <c r="Y25" s="67"/>
      <c r="Z25" s="146"/>
      <c r="AA25" s="146"/>
      <c r="AB25" s="146"/>
    </row>
    <row r="26" spans="1:28" ht="12.6" customHeight="1" x14ac:dyDescent="0.25">
      <c r="A26" s="62" t="s">
        <v>594</v>
      </c>
      <c r="B26" s="72">
        <v>595</v>
      </c>
      <c r="C26" s="72">
        <v>21</v>
      </c>
      <c r="D26" s="72">
        <v>60</v>
      </c>
      <c r="E26" s="72">
        <v>6</v>
      </c>
      <c r="F26" s="72">
        <v>0</v>
      </c>
      <c r="G26" s="72">
        <v>0</v>
      </c>
      <c r="H26" s="72">
        <v>718</v>
      </c>
      <c r="I26" s="72">
        <v>25</v>
      </c>
      <c r="J26" s="72">
        <v>84</v>
      </c>
      <c r="K26" s="72">
        <v>6</v>
      </c>
      <c r="L26" s="72">
        <v>29</v>
      </c>
      <c r="M26" s="72">
        <v>683</v>
      </c>
      <c r="N26" s="142"/>
      <c r="O26" s="149" t="s">
        <v>595</v>
      </c>
      <c r="P26" s="151" t="s">
        <v>1295</v>
      </c>
      <c r="Q26" s="145">
        <f t="shared" si="0"/>
        <v>1.0084033613445378</v>
      </c>
      <c r="R26" s="145">
        <f t="shared" si="1"/>
        <v>3.5294117647058822</v>
      </c>
      <c r="T26" s="65" t="s">
        <v>595</v>
      </c>
      <c r="U26" s="114"/>
      <c r="V26" s="113"/>
      <c r="W26" s="113"/>
      <c r="X26" s="113" t="s">
        <v>25</v>
      </c>
      <c r="Y26" s="67"/>
      <c r="Z26" s="146"/>
      <c r="AA26" s="146"/>
      <c r="AB26" s="146"/>
    </row>
    <row r="27" spans="1:28" ht="12.6" customHeight="1" x14ac:dyDescent="0.25">
      <c r="A27" s="62" t="s">
        <v>596</v>
      </c>
      <c r="B27" s="72">
        <v>154</v>
      </c>
      <c r="C27" s="72">
        <v>12</v>
      </c>
      <c r="D27" s="72">
        <v>64</v>
      </c>
      <c r="E27" s="72">
        <v>4</v>
      </c>
      <c r="F27" s="72">
        <v>1</v>
      </c>
      <c r="G27" s="72">
        <v>2</v>
      </c>
      <c r="H27" s="72">
        <v>216</v>
      </c>
      <c r="I27" s="152">
        <v>17</v>
      </c>
      <c r="J27" s="152">
        <v>86</v>
      </c>
      <c r="K27" s="152">
        <v>5</v>
      </c>
      <c r="L27" s="72">
        <v>11</v>
      </c>
      <c r="M27" s="72">
        <v>200</v>
      </c>
      <c r="N27" s="142"/>
      <c r="O27" s="149" t="s">
        <v>597</v>
      </c>
      <c r="P27" s="151" t="s">
        <v>1296</v>
      </c>
      <c r="Q27" s="145">
        <f t="shared" si="0"/>
        <v>3.2467532467532463</v>
      </c>
      <c r="R27" s="145">
        <f t="shared" si="1"/>
        <v>7.7922077922077921</v>
      </c>
      <c r="T27" s="65" t="s">
        <v>597</v>
      </c>
      <c r="U27" s="114"/>
      <c r="V27" s="113"/>
      <c r="W27" s="113"/>
      <c r="X27" s="113" t="s">
        <v>25</v>
      </c>
      <c r="Y27" s="67"/>
      <c r="Z27" s="146"/>
      <c r="AA27" s="146"/>
      <c r="AB27" s="146"/>
    </row>
    <row r="28" spans="1:28" ht="12.6" customHeight="1" x14ac:dyDescent="0.25">
      <c r="A28" s="62" t="s">
        <v>598</v>
      </c>
      <c r="B28" s="72">
        <v>19</v>
      </c>
      <c r="C28" s="72">
        <v>0</v>
      </c>
      <c r="D28" s="72">
        <v>5</v>
      </c>
      <c r="E28" s="72">
        <v>0</v>
      </c>
      <c r="F28" s="72">
        <v>0</v>
      </c>
      <c r="G28" s="72">
        <v>0</v>
      </c>
      <c r="H28" s="72">
        <v>25</v>
      </c>
      <c r="I28" s="72">
        <v>0</v>
      </c>
      <c r="J28" s="72">
        <v>6</v>
      </c>
      <c r="K28" s="72">
        <v>1</v>
      </c>
      <c r="L28" s="72">
        <v>2</v>
      </c>
      <c r="M28" s="72">
        <v>22</v>
      </c>
      <c r="N28" s="142"/>
      <c r="O28" s="149" t="s">
        <v>599</v>
      </c>
      <c r="P28" s="151" t="s">
        <v>1297</v>
      </c>
      <c r="Q28" s="145">
        <f t="shared" si="0"/>
        <v>5.2631578947368416</v>
      </c>
      <c r="R28" s="145">
        <f t="shared" si="1"/>
        <v>0</v>
      </c>
      <c r="T28" s="65" t="s">
        <v>599</v>
      </c>
      <c r="U28" s="114"/>
      <c r="V28" s="113"/>
      <c r="W28" s="113"/>
      <c r="X28" s="113" t="s">
        <v>25</v>
      </c>
      <c r="Y28" s="67"/>
      <c r="Z28" s="146"/>
      <c r="AA28" s="146"/>
      <c r="AB28" s="146"/>
    </row>
    <row r="29" spans="1:28" ht="12.6" customHeight="1" x14ac:dyDescent="0.25">
      <c r="A29" s="62" t="s">
        <v>600</v>
      </c>
      <c r="B29" s="72">
        <v>200</v>
      </c>
      <c r="C29" s="72">
        <v>0</v>
      </c>
      <c r="D29" s="72">
        <v>70</v>
      </c>
      <c r="E29" s="72">
        <v>2</v>
      </c>
      <c r="F29" s="72">
        <v>0</v>
      </c>
      <c r="G29" s="72">
        <v>0</v>
      </c>
      <c r="H29" s="72">
        <v>244</v>
      </c>
      <c r="I29" s="72">
        <v>0</v>
      </c>
      <c r="J29" s="72">
        <v>87</v>
      </c>
      <c r="K29" s="72">
        <v>3</v>
      </c>
      <c r="L29" s="72">
        <v>9</v>
      </c>
      <c r="M29" s="72">
        <v>232</v>
      </c>
      <c r="N29" s="142"/>
      <c r="O29" s="149" t="s">
        <v>601</v>
      </c>
      <c r="P29" s="151" t="s">
        <v>1298</v>
      </c>
      <c r="Q29" s="145">
        <f t="shared" si="0"/>
        <v>1.5</v>
      </c>
      <c r="R29" s="145">
        <f t="shared" si="1"/>
        <v>0</v>
      </c>
      <c r="T29" s="65" t="s">
        <v>601</v>
      </c>
      <c r="U29" s="114"/>
      <c r="V29" s="113"/>
      <c r="W29" s="113"/>
      <c r="X29" s="113" t="s">
        <v>25</v>
      </c>
      <c r="Y29" s="67"/>
      <c r="Z29" s="146"/>
      <c r="AA29" s="146"/>
      <c r="AB29" s="146"/>
    </row>
    <row r="30" spans="1:28" ht="12.6" customHeight="1" x14ac:dyDescent="0.25">
      <c r="A30" s="55" t="s">
        <v>602</v>
      </c>
      <c r="B30" s="71">
        <v>1481</v>
      </c>
      <c r="C30" s="71">
        <v>53</v>
      </c>
      <c r="D30" s="71">
        <v>359</v>
      </c>
      <c r="E30" s="71">
        <v>18</v>
      </c>
      <c r="F30" s="71">
        <v>0</v>
      </c>
      <c r="G30" s="71">
        <v>4</v>
      </c>
      <c r="H30" s="71">
        <v>1881</v>
      </c>
      <c r="I30" s="71">
        <v>77</v>
      </c>
      <c r="J30" s="71">
        <v>492</v>
      </c>
      <c r="K30" s="71">
        <v>17</v>
      </c>
      <c r="L30" s="71">
        <v>52</v>
      </c>
      <c r="M30" s="71">
        <v>1812</v>
      </c>
      <c r="N30" s="142"/>
      <c r="O30" s="147" t="s">
        <v>1299</v>
      </c>
      <c r="P30" s="148" t="s">
        <v>1289</v>
      </c>
      <c r="Q30" s="145">
        <f t="shared" si="0"/>
        <v>1.1478730587440917</v>
      </c>
      <c r="R30" s="145">
        <f t="shared" si="1"/>
        <v>3.5786630654962863</v>
      </c>
      <c r="T30" s="60" t="s">
        <v>603</v>
      </c>
      <c r="U30" s="110"/>
      <c r="V30" s="108"/>
      <c r="W30" s="108" t="s">
        <v>25</v>
      </c>
      <c r="X30" s="108"/>
      <c r="Y30" s="55"/>
      <c r="Z30" s="146"/>
      <c r="AA30" s="146"/>
      <c r="AB30" s="146"/>
    </row>
    <row r="31" spans="1:28" ht="12.6" customHeight="1" x14ac:dyDescent="0.25">
      <c r="A31" s="62" t="s">
        <v>604</v>
      </c>
      <c r="B31" s="72">
        <v>57</v>
      </c>
      <c r="C31" s="72">
        <v>1</v>
      </c>
      <c r="D31" s="72">
        <v>8</v>
      </c>
      <c r="E31" s="72">
        <v>1</v>
      </c>
      <c r="F31" s="72">
        <v>0</v>
      </c>
      <c r="G31" s="72">
        <v>0</v>
      </c>
      <c r="H31" s="72">
        <v>75</v>
      </c>
      <c r="I31" s="72">
        <v>1</v>
      </c>
      <c r="J31" s="72">
        <v>11</v>
      </c>
      <c r="K31" s="72">
        <v>1</v>
      </c>
      <c r="L31" s="152">
        <v>0</v>
      </c>
      <c r="M31" s="72">
        <v>74</v>
      </c>
      <c r="N31" s="142"/>
      <c r="O31" s="149" t="s">
        <v>605</v>
      </c>
      <c r="P31" s="151" t="s">
        <v>1300</v>
      </c>
      <c r="Q31" s="145">
        <f t="shared" si="0"/>
        <v>1.7543859649122806</v>
      </c>
      <c r="R31" s="145">
        <f t="shared" si="1"/>
        <v>1.7543859649122806</v>
      </c>
      <c r="T31" s="65" t="s">
        <v>605</v>
      </c>
      <c r="U31" s="114"/>
      <c r="V31" s="113"/>
      <c r="W31" s="113"/>
      <c r="X31" s="113" t="s">
        <v>25</v>
      </c>
      <c r="Y31" s="67"/>
      <c r="Z31" s="146"/>
      <c r="AA31" s="146"/>
      <c r="AB31" s="146"/>
    </row>
    <row r="32" spans="1:28" ht="12.6" customHeight="1" x14ac:dyDescent="0.25">
      <c r="A32" s="62" t="s">
        <v>606</v>
      </c>
      <c r="B32" s="72">
        <v>176</v>
      </c>
      <c r="C32" s="72">
        <v>3</v>
      </c>
      <c r="D32" s="72">
        <v>29</v>
      </c>
      <c r="E32" s="72">
        <v>1</v>
      </c>
      <c r="F32" s="72">
        <v>0</v>
      </c>
      <c r="G32" s="72">
        <v>0</v>
      </c>
      <c r="H32" s="72">
        <v>229</v>
      </c>
      <c r="I32" s="72">
        <v>6</v>
      </c>
      <c r="J32" s="72">
        <v>52</v>
      </c>
      <c r="K32" s="72">
        <v>1</v>
      </c>
      <c r="L32" s="72">
        <v>8</v>
      </c>
      <c r="M32" s="72">
        <v>220</v>
      </c>
      <c r="N32" s="142"/>
      <c r="O32" s="149" t="s">
        <v>607</v>
      </c>
      <c r="P32" s="151" t="s">
        <v>1301</v>
      </c>
      <c r="Q32" s="145">
        <f t="shared" si="0"/>
        <v>0.56818181818181823</v>
      </c>
      <c r="R32" s="145">
        <f t="shared" si="1"/>
        <v>1.7045454545454544</v>
      </c>
      <c r="T32" s="65" t="s">
        <v>607</v>
      </c>
      <c r="U32" s="114"/>
      <c r="V32" s="113"/>
      <c r="W32" s="113"/>
      <c r="X32" s="113" t="s">
        <v>25</v>
      </c>
      <c r="Y32" s="67"/>
      <c r="Z32" s="146"/>
      <c r="AA32" s="146"/>
      <c r="AB32" s="146"/>
    </row>
    <row r="33" spans="1:28" ht="12.6" customHeight="1" x14ac:dyDescent="0.25">
      <c r="A33" s="62" t="s">
        <v>608</v>
      </c>
      <c r="B33" s="72">
        <v>499</v>
      </c>
      <c r="C33" s="72">
        <v>16</v>
      </c>
      <c r="D33" s="72">
        <v>113</v>
      </c>
      <c r="E33" s="72">
        <v>7</v>
      </c>
      <c r="F33" s="72">
        <v>0</v>
      </c>
      <c r="G33" s="72">
        <v>2</v>
      </c>
      <c r="H33" s="72">
        <v>630</v>
      </c>
      <c r="I33" s="72">
        <v>23</v>
      </c>
      <c r="J33" s="72">
        <v>149</v>
      </c>
      <c r="K33" s="72">
        <v>7</v>
      </c>
      <c r="L33" s="72">
        <v>18</v>
      </c>
      <c r="M33" s="72">
        <v>605</v>
      </c>
      <c r="N33" s="142"/>
      <c r="O33" s="149" t="s">
        <v>609</v>
      </c>
      <c r="P33" s="151" t="s">
        <v>1302</v>
      </c>
      <c r="Q33" s="145">
        <f t="shared" si="0"/>
        <v>1.402805611222445</v>
      </c>
      <c r="R33" s="145">
        <f t="shared" si="1"/>
        <v>3.2064128256513023</v>
      </c>
      <c r="T33" s="65" t="s">
        <v>609</v>
      </c>
      <c r="U33" s="114"/>
      <c r="V33" s="113"/>
      <c r="W33" s="113"/>
      <c r="X33" s="113" t="s">
        <v>25</v>
      </c>
      <c r="Y33" s="67"/>
      <c r="Z33" s="146"/>
      <c r="AA33" s="146"/>
      <c r="AB33" s="146"/>
    </row>
    <row r="34" spans="1:28" ht="12.6" customHeight="1" x14ac:dyDescent="0.25">
      <c r="A34" s="62" t="s">
        <v>610</v>
      </c>
      <c r="B34" s="72">
        <v>26</v>
      </c>
      <c r="C34" s="72">
        <v>0</v>
      </c>
      <c r="D34" s="72">
        <v>4</v>
      </c>
      <c r="E34" s="72">
        <v>0</v>
      </c>
      <c r="F34" s="72">
        <v>0</v>
      </c>
      <c r="G34" s="72">
        <v>0</v>
      </c>
      <c r="H34" s="72">
        <v>28</v>
      </c>
      <c r="I34" s="72">
        <v>0</v>
      </c>
      <c r="J34" s="72">
        <v>4</v>
      </c>
      <c r="K34" s="72">
        <v>0</v>
      </c>
      <c r="L34" s="72">
        <v>0</v>
      </c>
      <c r="M34" s="72">
        <v>28</v>
      </c>
      <c r="N34" s="142"/>
      <c r="O34" s="149" t="s">
        <v>611</v>
      </c>
      <c r="P34" s="150">
        <v>1705</v>
      </c>
      <c r="Q34" s="145">
        <f t="shared" si="0"/>
        <v>0</v>
      </c>
      <c r="R34" s="145">
        <f t="shared" si="1"/>
        <v>0</v>
      </c>
      <c r="T34" s="65" t="s">
        <v>611</v>
      </c>
      <c r="U34" s="112"/>
      <c r="V34" s="113"/>
      <c r="W34" s="113"/>
      <c r="X34" s="113" t="s">
        <v>25</v>
      </c>
      <c r="Y34" s="67"/>
      <c r="Z34" s="146"/>
      <c r="AA34" s="146"/>
      <c r="AB34" s="146"/>
    </row>
    <row r="35" spans="1:28" ht="12.6" customHeight="1" x14ac:dyDescent="0.25">
      <c r="A35" s="62" t="s">
        <v>612</v>
      </c>
      <c r="B35" s="72">
        <v>105</v>
      </c>
      <c r="C35" s="72">
        <v>0</v>
      </c>
      <c r="D35" s="72">
        <v>49</v>
      </c>
      <c r="E35" s="72">
        <v>0</v>
      </c>
      <c r="F35" s="72">
        <v>0</v>
      </c>
      <c r="G35" s="72">
        <v>0</v>
      </c>
      <c r="H35" s="72">
        <v>131</v>
      </c>
      <c r="I35" s="72">
        <v>0</v>
      </c>
      <c r="J35" s="72">
        <v>63</v>
      </c>
      <c r="K35" s="72">
        <v>0</v>
      </c>
      <c r="L35" s="72">
        <v>8</v>
      </c>
      <c r="M35" s="72">
        <v>123</v>
      </c>
      <c r="N35" s="142"/>
      <c r="O35" s="149" t="s">
        <v>613</v>
      </c>
      <c r="P35" s="151" t="s">
        <v>1303</v>
      </c>
      <c r="Q35" s="145">
        <f t="shared" si="0"/>
        <v>0</v>
      </c>
      <c r="R35" s="145">
        <f t="shared" si="1"/>
        <v>0</v>
      </c>
      <c r="T35" s="65" t="s">
        <v>613</v>
      </c>
      <c r="U35" s="114"/>
      <c r="V35" s="113"/>
      <c r="W35" s="113"/>
      <c r="X35" s="113" t="s">
        <v>25</v>
      </c>
      <c r="Y35" s="67"/>
      <c r="Z35" s="146"/>
      <c r="AA35" s="146"/>
      <c r="AB35" s="146"/>
    </row>
    <row r="36" spans="1:28" ht="12.6" customHeight="1" x14ac:dyDescent="0.25">
      <c r="A36" s="62" t="s">
        <v>614</v>
      </c>
      <c r="B36" s="72">
        <v>47</v>
      </c>
      <c r="C36" s="72">
        <v>0</v>
      </c>
      <c r="D36" s="72">
        <v>26</v>
      </c>
      <c r="E36" s="72">
        <v>1</v>
      </c>
      <c r="F36" s="72">
        <v>0</v>
      </c>
      <c r="G36" s="72">
        <v>0</v>
      </c>
      <c r="H36" s="72">
        <v>69</v>
      </c>
      <c r="I36" s="72">
        <v>0</v>
      </c>
      <c r="J36" s="72">
        <v>42</v>
      </c>
      <c r="K36" s="72">
        <v>0</v>
      </c>
      <c r="L36" s="72">
        <v>3</v>
      </c>
      <c r="M36" s="72">
        <v>66</v>
      </c>
      <c r="N36" s="142"/>
      <c r="O36" s="149" t="s">
        <v>615</v>
      </c>
      <c r="P36" s="151" t="s">
        <v>1304</v>
      </c>
      <c r="Q36" s="145">
        <f t="shared" si="0"/>
        <v>0</v>
      </c>
      <c r="R36" s="145">
        <f t="shared" si="1"/>
        <v>0</v>
      </c>
      <c r="T36" s="65" t="s">
        <v>615</v>
      </c>
      <c r="U36" s="114"/>
      <c r="V36" s="113"/>
      <c r="W36" s="113"/>
      <c r="X36" s="113" t="s">
        <v>25</v>
      </c>
      <c r="Y36" s="67"/>
      <c r="Z36" s="146"/>
      <c r="AA36" s="146"/>
      <c r="AB36" s="146"/>
    </row>
    <row r="37" spans="1:28" ht="12.6" customHeight="1" x14ac:dyDescent="0.25">
      <c r="A37" s="62" t="s">
        <v>616</v>
      </c>
      <c r="B37" s="72">
        <v>499</v>
      </c>
      <c r="C37" s="72">
        <v>32</v>
      </c>
      <c r="D37" s="72">
        <v>125</v>
      </c>
      <c r="E37" s="72">
        <v>6</v>
      </c>
      <c r="F37" s="72">
        <v>0</v>
      </c>
      <c r="G37" s="72">
        <v>1</v>
      </c>
      <c r="H37" s="72">
        <v>634</v>
      </c>
      <c r="I37" s="72">
        <v>46</v>
      </c>
      <c r="J37" s="72">
        <v>165</v>
      </c>
      <c r="K37" s="72">
        <v>6</v>
      </c>
      <c r="L37" s="72">
        <v>14</v>
      </c>
      <c r="M37" s="72">
        <v>614</v>
      </c>
      <c r="N37" s="142"/>
      <c r="O37" s="149" t="s">
        <v>617</v>
      </c>
      <c r="P37" s="151" t="s">
        <v>1305</v>
      </c>
      <c r="Q37" s="145">
        <f t="shared" si="0"/>
        <v>1.2024048096192386</v>
      </c>
      <c r="R37" s="145">
        <f t="shared" si="1"/>
        <v>6.4128256513026045</v>
      </c>
      <c r="T37" s="65" t="s">
        <v>617</v>
      </c>
      <c r="U37" s="114"/>
      <c r="V37" s="113"/>
      <c r="W37" s="113"/>
      <c r="X37" s="113" t="s">
        <v>25</v>
      </c>
      <c r="Y37" s="67"/>
      <c r="Z37" s="146"/>
      <c r="AA37" s="146"/>
      <c r="AB37" s="146"/>
    </row>
    <row r="38" spans="1:28" ht="12.6" customHeight="1" x14ac:dyDescent="0.25">
      <c r="A38" s="62" t="s">
        <v>618</v>
      </c>
      <c r="B38" s="72">
        <v>72</v>
      </c>
      <c r="C38" s="72">
        <v>1</v>
      </c>
      <c r="D38" s="72">
        <v>5</v>
      </c>
      <c r="E38" s="72">
        <v>2</v>
      </c>
      <c r="F38" s="72">
        <v>0</v>
      </c>
      <c r="G38" s="72">
        <v>1</v>
      </c>
      <c r="H38" s="72">
        <v>85</v>
      </c>
      <c r="I38" s="72">
        <v>1</v>
      </c>
      <c r="J38" s="72">
        <v>6</v>
      </c>
      <c r="K38" s="72">
        <v>2</v>
      </c>
      <c r="L38" s="72">
        <v>1</v>
      </c>
      <c r="M38" s="72">
        <v>82</v>
      </c>
      <c r="N38" s="142"/>
      <c r="O38" s="149" t="s">
        <v>619</v>
      </c>
      <c r="P38" s="151" t="s">
        <v>1306</v>
      </c>
      <c r="Q38" s="145">
        <f t="shared" si="0"/>
        <v>2.7777777777777777</v>
      </c>
      <c r="R38" s="145">
        <f t="shared" si="1"/>
        <v>1.3888888888888888</v>
      </c>
      <c r="T38" s="65" t="s">
        <v>619</v>
      </c>
      <c r="U38" s="114"/>
      <c r="V38" s="113"/>
      <c r="W38" s="113"/>
      <c r="X38" s="113" t="s">
        <v>25</v>
      </c>
      <c r="Y38" s="67"/>
      <c r="Z38" s="146"/>
      <c r="AA38" s="146"/>
      <c r="AB38" s="146"/>
    </row>
    <row r="39" spans="1:28" ht="12.6" customHeight="1" x14ac:dyDescent="0.25">
      <c r="A39" s="55" t="s">
        <v>620</v>
      </c>
      <c r="B39" s="71">
        <v>5445</v>
      </c>
      <c r="C39" s="71">
        <v>550</v>
      </c>
      <c r="D39" s="71">
        <v>560</v>
      </c>
      <c r="E39" s="71">
        <v>54</v>
      </c>
      <c r="F39" s="71">
        <v>8</v>
      </c>
      <c r="G39" s="71">
        <v>7</v>
      </c>
      <c r="H39" s="71">
        <v>6646</v>
      </c>
      <c r="I39" s="71">
        <v>783</v>
      </c>
      <c r="J39" s="71">
        <v>734</v>
      </c>
      <c r="K39" s="71">
        <v>56</v>
      </c>
      <c r="L39" s="71">
        <v>240</v>
      </c>
      <c r="M39" s="71">
        <v>6350</v>
      </c>
      <c r="N39" s="142"/>
      <c r="O39" s="147" t="s">
        <v>1307</v>
      </c>
      <c r="P39" s="148" t="s">
        <v>1289</v>
      </c>
      <c r="Q39" s="145">
        <f t="shared" si="0"/>
        <v>1.0284664830119374</v>
      </c>
      <c r="R39" s="145">
        <f t="shared" si="1"/>
        <v>10.1010101010101</v>
      </c>
      <c r="T39" s="60" t="s">
        <v>621</v>
      </c>
      <c r="U39" s="110"/>
      <c r="V39" s="108"/>
      <c r="W39" s="108" t="s">
        <v>25</v>
      </c>
      <c r="X39" s="108"/>
      <c r="Y39" s="55"/>
      <c r="Z39" s="146"/>
      <c r="AA39" s="146"/>
      <c r="AB39" s="146"/>
    </row>
    <row r="40" spans="1:28" ht="12.6" customHeight="1" x14ac:dyDescent="0.25">
      <c r="A40" s="62" t="s">
        <v>622</v>
      </c>
      <c r="B40" s="72">
        <v>73</v>
      </c>
      <c r="C40" s="72">
        <v>0</v>
      </c>
      <c r="D40" s="72">
        <v>29</v>
      </c>
      <c r="E40" s="72">
        <v>0</v>
      </c>
      <c r="F40" s="72">
        <v>0</v>
      </c>
      <c r="G40" s="72">
        <v>0</v>
      </c>
      <c r="H40" s="72">
        <v>92</v>
      </c>
      <c r="I40" s="72">
        <v>0</v>
      </c>
      <c r="J40" s="72">
        <v>39</v>
      </c>
      <c r="K40" s="72">
        <v>0</v>
      </c>
      <c r="L40" s="72">
        <v>6</v>
      </c>
      <c r="M40" s="153">
        <v>86</v>
      </c>
      <c r="N40" s="142"/>
      <c r="O40" s="149" t="s">
        <v>623</v>
      </c>
      <c r="P40" s="151" t="s">
        <v>1308</v>
      </c>
      <c r="Q40" s="145">
        <f t="shared" si="0"/>
        <v>0</v>
      </c>
      <c r="R40" s="145">
        <f t="shared" si="1"/>
        <v>0</v>
      </c>
      <c r="T40" s="65" t="s">
        <v>623</v>
      </c>
      <c r="U40" s="114"/>
      <c r="V40" s="113"/>
      <c r="W40" s="113"/>
      <c r="X40" s="113" t="s">
        <v>25</v>
      </c>
      <c r="Y40" s="67"/>
      <c r="Z40" s="146"/>
      <c r="AA40" s="146"/>
      <c r="AB40" s="146"/>
    </row>
    <row r="41" spans="1:28" ht="12.6" customHeight="1" x14ac:dyDescent="0.25">
      <c r="A41" s="62" t="s">
        <v>624</v>
      </c>
      <c r="B41" s="72">
        <v>84</v>
      </c>
      <c r="C41" s="72">
        <v>10</v>
      </c>
      <c r="D41" s="72">
        <v>4</v>
      </c>
      <c r="E41" s="72">
        <v>1</v>
      </c>
      <c r="F41" s="72">
        <v>1</v>
      </c>
      <c r="G41" s="72">
        <v>0</v>
      </c>
      <c r="H41" s="72">
        <v>102</v>
      </c>
      <c r="I41" s="72">
        <v>12</v>
      </c>
      <c r="J41" s="72">
        <v>5</v>
      </c>
      <c r="K41" s="72">
        <v>1</v>
      </c>
      <c r="L41" s="72">
        <v>3</v>
      </c>
      <c r="M41" s="72">
        <v>98</v>
      </c>
      <c r="N41" s="142"/>
      <c r="O41" s="149" t="s">
        <v>625</v>
      </c>
      <c r="P41" s="151" t="s">
        <v>1309</v>
      </c>
      <c r="Q41" s="145">
        <f t="shared" si="0"/>
        <v>1.1904761904761905</v>
      </c>
      <c r="R41" s="145">
        <f t="shared" si="1"/>
        <v>11.904761904761903</v>
      </c>
      <c r="T41" s="65" t="s">
        <v>625</v>
      </c>
      <c r="U41" s="114"/>
      <c r="V41" s="113"/>
      <c r="W41" s="113"/>
      <c r="X41" s="113" t="s">
        <v>25</v>
      </c>
      <c r="Y41" s="67"/>
      <c r="Z41" s="146"/>
      <c r="AA41" s="146"/>
      <c r="AB41" s="146"/>
    </row>
    <row r="42" spans="1:28" ht="12.6" customHeight="1" x14ac:dyDescent="0.25">
      <c r="A42" s="62" t="s">
        <v>626</v>
      </c>
      <c r="B42" s="72">
        <v>382</v>
      </c>
      <c r="C42" s="72">
        <v>20</v>
      </c>
      <c r="D42" s="72">
        <v>42</v>
      </c>
      <c r="E42" s="72">
        <v>7</v>
      </c>
      <c r="F42" s="72">
        <v>0</v>
      </c>
      <c r="G42" s="72">
        <v>0</v>
      </c>
      <c r="H42" s="72">
        <v>462</v>
      </c>
      <c r="I42" s="72">
        <v>28</v>
      </c>
      <c r="J42" s="72">
        <v>50</v>
      </c>
      <c r="K42" s="72">
        <v>7</v>
      </c>
      <c r="L42" s="72">
        <v>15</v>
      </c>
      <c r="M42" s="72">
        <v>440</v>
      </c>
      <c r="N42" s="142"/>
      <c r="O42" s="149" t="s">
        <v>627</v>
      </c>
      <c r="P42" s="150">
        <v>1304</v>
      </c>
      <c r="Q42" s="145">
        <f t="shared" si="0"/>
        <v>1.832460732984293</v>
      </c>
      <c r="R42" s="145">
        <f t="shared" si="1"/>
        <v>5.2356020942408374</v>
      </c>
      <c r="T42" s="65" t="s">
        <v>627</v>
      </c>
      <c r="U42" s="112"/>
      <c r="V42" s="113"/>
      <c r="W42" s="113"/>
      <c r="X42" s="113" t="s">
        <v>25</v>
      </c>
      <c r="Y42" s="67"/>
      <c r="Z42" s="146"/>
      <c r="AA42" s="146"/>
      <c r="AB42" s="146"/>
    </row>
    <row r="43" spans="1:28" ht="12.6" customHeight="1" x14ac:dyDescent="0.25">
      <c r="A43" s="62" t="s">
        <v>628</v>
      </c>
      <c r="B43" s="72">
        <v>322</v>
      </c>
      <c r="C43" s="72">
        <v>46</v>
      </c>
      <c r="D43" s="72">
        <v>20</v>
      </c>
      <c r="E43" s="72">
        <v>3</v>
      </c>
      <c r="F43" s="72">
        <v>1</v>
      </c>
      <c r="G43" s="72">
        <v>1</v>
      </c>
      <c r="H43" s="72">
        <v>399</v>
      </c>
      <c r="I43" s="72">
        <v>64</v>
      </c>
      <c r="J43" s="72">
        <v>23</v>
      </c>
      <c r="K43" s="72">
        <v>3</v>
      </c>
      <c r="L43" s="72">
        <v>12</v>
      </c>
      <c r="M43" s="72">
        <v>384</v>
      </c>
      <c r="N43" s="142"/>
      <c r="O43" s="149" t="s">
        <v>629</v>
      </c>
      <c r="P43" s="150">
        <v>1306</v>
      </c>
      <c r="Q43" s="145">
        <f t="shared" si="0"/>
        <v>0.93167701863354035</v>
      </c>
      <c r="R43" s="145">
        <f t="shared" si="1"/>
        <v>14.285714285714285</v>
      </c>
      <c r="T43" s="65" t="s">
        <v>629</v>
      </c>
      <c r="U43" s="112"/>
      <c r="V43" s="113"/>
      <c r="W43" s="113"/>
      <c r="X43" s="113" t="s">
        <v>25</v>
      </c>
      <c r="Y43" s="67"/>
      <c r="Z43" s="146"/>
      <c r="AA43" s="146"/>
      <c r="AB43" s="146"/>
    </row>
    <row r="44" spans="1:28" ht="12.6" customHeight="1" x14ac:dyDescent="0.25">
      <c r="A44" s="62" t="s">
        <v>630</v>
      </c>
      <c r="B44" s="72">
        <v>455</v>
      </c>
      <c r="C44" s="72">
        <v>59</v>
      </c>
      <c r="D44" s="72">
        <v>18</v>
      </c>
      <c r="E44" s="72">
        <v>3</v>
      </c>
      <c r="F44" s="72">
        <v>1</v>
      </c>
      <c r="G44" s="72">
        <v>0</v>
      </c>
      <c r="H44" s="72">
        <v>556</v>
      </c>
      <c r="I44" s="72">
        <v>88</v>
      </c>
      <c r="J44" s="72">
        <v>21</v>
      </c>
      <c r="K44" s="72">
        <v>3</v>
      </c>
      <c r="L44" s="72">
        <v>19</v>
      </c>
      <c r="M44" s="72">
        <v>534</v>
      </c>
      <c r="N44" s="142"/>
      <c r="O44" s="149" t="s">
        <v>631</v>
      </c>
      <c r="P44" s="150">
        <v>1308</v>
      </c>
      <c r="Q44" s="145">
        <f t="shared" si="0"/>
        <v>0.65934065934065933</v>
      </c>
      <c r="R44" s="145">
        <f t="shared" si="1"/>
        <v>12.967032967032969</v>
      </c>
      <c r="T44" s="65" t="s">
        <v>631</v>
      </c>
      <c r="U44" s="112"/>
      <c r="V44" s="113"/>
      <c r="W44" s="113"/>
      <c r="X44" s="113" t="s">
        <v>25</v>
      </c>
      <c r="Y44" s="67"/>
      <c r="Z44" s="146"/>
      <c r="AA44" s="146"/>
      <c r="AB44" s="146"/>
    </row>
    <row r="45" spans="1:28" ht="12.6" customHeight="1" x14ac:dyDescent="0.25">
      <c r="A45" s="62" t="s">
        <v>632</v>
      </c>
      <c r="B45" s="72">
        <v>207</v>
      </c>
      <c r="C45" s="72">
        <v>1</v>
      </c>
      <c r="D45" s="72">
        <v>27</v>
      </c>
      <c r="E45" s="72">
        <v>1</v>
      </c>
      <c r="F45" s="72">
        <v>0</v>
      </c>
      <c r="G45" s="72">
        <v>0</v>
      </c>
      <c r="H45" s="72">
        <v>266</v>
      </c>
      <c r="I45" s="72">
        <v>2</v>
      </c>
      <c r="J45" s="72">
        <v>40</v>
      </c>
      <c r="K45" s="72">
        <v>1</v>
      </c>
      <c r="L45" s="72">
        <v>16</v>
      </c>
      <c r="M45" s="72">
        <v>249</v>
      </c>
      <c r="N45" s="142"/>
      <c r="O45" s="149" t="s">
        <v>633</v>
      </c>
      <c r="P45" s="151" t="s">
        <v>1310</v>
      </c>
      <c r="Q45" s="145">
        <f t="shared" si="0"/>
        <v>0.48309178743961351</v>
      </c>
      <c r="R45" s="145">
        <f t="shared" si="1"/>
        <v>0.48309178743961351</v>
      </c>
      <c r="T45" s="65" t="s">
        <v>633</v>
      </c>
      <c r="U45" s="114"/>
      <c r="V45" s="113"/>
      <c r="W45" s="113"/>
      <c r="X45" s="113" t="s">
        <v>25</v>
      </c>
      <c r="Y45" s="67"/>
      <c r="Z45" s="146"/>
      <c r="AA45" s="146"/>
      <c r="AB45" s="146"/>
    </row>
    <row r="46" spans="1:28" ht="12.6" customHeight="1" x14ac:dyDescent="0.25">
      <c r="A46" s="62" t="s">
        <v>634</v>
      </c>
      <c r="B46" s="72">
        <v>283</v>
      </c>
      <c r="C46" s="72">
        <v>32</v>
      </c>
      <c r="D46" s="72">
        <v>53</v>
      </c>
      <c r="E46" s="72">
        <v>3</v>
      </c>
      <c r="F46" s="72">
        <v>0</v>
      </c>
      <c r="G46" s="72">
        <v>0</v>
      </c>
      <c r="H46" s="72">
        <v>354</v>
      </c>
      <c r="I46" s="72">
        <v>52</v>
      </c>
      <c r="J46" s="72">
        <v>68</v>
      </c>
      <c r="K46" s="72">
        <v>3</v>
      </c>
      <c r="L46" s="72">
        <v>12</v>
      </c>
      <c r="M46" s="72">
        <v>339</v>
      </c>
      <c r="N46" s="142"/>
      <c r="O46" s="149" t="s">
        <v>635</v>
      </c>
      <c r="P46" s="150">
        <v>1310</v>
      </c>
      <c r="Q46" s="145">
        <f t="shared" si="0"/>
        <v>1.0600706713780919</v>
      </c>
      <c r="R46" s="145">
        <f t="shared" si="1"/>
        <v>11.307420494699647</v>
      </c>
      <c r="T46" s="65" t="s">
        <v>635</v>
      </c>
      <c r="U46" s="112"/>
      <c r="V46" s="113"/>
      <c r="W46" s="113"/>
      <c r="X46" s="113" t="s">
        <v>25</v>
      </c>
      <c r="Y46" s="67"/>
      <c r="Z46" s="146"/>
      <c r="AA46" s="146"/>
      <c r="AB46" s="146"/>
    </row>
    <row r="47" spans="1:28" ht="12.6" customHeight="1" x14ac:dyDescent="0.25">
      <c r="A47" s="62" t="s">
        <v>636</v>
      </c>
      <c r="B47" s="72">
        <v>1040</v>
      </c>
      <c r="C47" s="72">
        <v>146</v>
      </c>
      <c r="D47" s="72">
        <v>104</v>
      </c>
      <c r="E47" s="72">
        <v>3</v>
      </c>
      <c r="F47" s="72">
        <v>0</v>
      </c>
      <c r="G47" s="72">
        <v>0</v>
      </c>
      <c r="H47" s="72">
        <v>1220</v>
      </c>
      <c r="I47" s="72">
        <v>200</v>
      </c>
      <c r="J47" s="72">
        <v>140</v>
      </c>
      <c r="K47" s="72">
        <v>3</v>
      </c>
      <c r="L47" s="72">
        <v>14</v>
      </c>
      <c r="M47" s="72">
        <v>1203</v>
      </c>
      <c r="N47" s="142"/>
      <c r="O47" s="149" t="s">
        <v>637</v>
      </c>
      <c r="P47" s="150">
        <v>1312</v>
      </c>
      <c r="Q47" s="145">
        <f t="shared" si="0"/>
        <v>0.28846153846153849</v>
      </c>
      <c r="R47" s="145">
        <f t="shared" si="1"/>
        <v>14.038461538461538</v>
      </c>
      <c r="T47" s="65" t="s">
        <v>637</v>
      </c>
      <c r="U47" s="112"/>
      <c r="V47" s="113"/>
      <c r="W47" s="113"/>
      <c r="X47" s="113" t="s">
        <v>25</v>
      </c>
      <c r="Y47" s="67"/>
      <c r="Z47" s="146"/>
      <c r="AA47" s="146"/>
      <c r="AB47" s="146"/>
    </row>
    <row r="48" spans="1:28" ht="12.6" customHeight="1" x14ac:dyDescent="0.25">
      <c r="A48" s="62" t="s">
        <v>638</v>
      </c>
      <c r="B48" s="72">
        <v>216</v>
      </c>
      <c r="C48" s="72">
        <v>7</v>
      </c>
      <c r="D48" s="72">
        <v>37</v>
      </c>
      <c r="E48" s="72">
        <v>3</v>
      </c>
      <c r="F48" s="72">
        <v>1</v>
      </c>
      <c r="G48" s="72">
        <v>1</v>
      </c>
      <c r="H48" s="72">
        <v>273</v>
      </c>
      <c r="I48" s="72">
        <v>13</v>
      </c>
      <c r="J48" s="72">
        <v>58</v>
      </c>
      <c r="K48" s="72">
        <v>3</v>
      </c>
      <c r="L48" s="72">
        <v>8</v>
      </c>
      <c r="M48" s="72">
        <v>262</v>
      </c>
      <c r="N48" s="142"/>
      <c r="O48" s="149" t="s">
        <v>639</v>
      </c>
      <c r="P48" s="150">
        <v>1313</v>
      </c>
      <c r="Q48" s="145">
        <f t="shared" si="0"/>
        <v>1.3888888888888888</v>
      </c>
      <c r="R48" s="145">
        <f t="shared" si="1"/>
        <v>3.2407407407407405</v>
      </c>
      <c r="T48" s="65" t="s">
        <v>639</v>
      </c>
      <c r="U48" s="112"/>
      <c r="V48" s="113"/>
      <c r="W48" s="113"/>
      <c r="X48" s="113" t="s">
        <v>25</v>
      </c>
      <c r="Y48" s="67"/>
      <c r="Z48" s="146"/>
      <c r="AA48" s="146"/>
      <c r="AB48" s="146"/>
    </row>
    <row r="49" spans="1:28" ht="12.6" customHeight="1" x14ac:dyDescent="0.25">
      <c r="A49" s="62" t="s">
        <v>640</v>
      </c>
      <c r="B49" s="72">
        <v>519</v>
      </c>
      <c r="C49" s="72">
        <v>33</v>
      </c>
      <c r="D49" s="72">
        <v>82</v>
      </c>
      <c r="E49" s="72">
        <v>10</v>
      </c>
      <c r="F49" s="72">
        <v>2</v>
      </c>
      <c r="G49" s="72">
        <v>2</v>
      </c>
      <c r="H49" s="72">
        <v>679</v>
      </c>
      <c r="I49" s="72">
        <v>52</v>
      </c>
      <c r="J49" s="72">
        <v>113</v>
      </c>
      <c r="K49" s="72">
        <v>11</v>
      </c>
      <c r="L49" s="72">
        <v>47</v>
      </c>
      <c r="M49" s="72">
        <v>621</v>
      </c>
      <c r="N49" s="142"/>
      <c r="O49" s="149" t="s">
        <v>641</v>
      </c>
      <c r="P49" s="151" t="s">
        <v>1311</v>
      </c>
      <c r="Q49" s="145">
        <f t="shared" si="0"/>
        <v>2.1194605009633909</v>
      </c>
      <c r="R49" s="145">
        <f t="shared" si="1"/>
        <v>6.3583815028901727</v>
      </c>
      <c r="T49" s="65" t="s">
        <v>641</v>
      </c>
      <c r="U49" s="114"/>
      <c r="V49" s="108"/>
      <c r="W49" s="108"/>
      <c r="X49" s="108" t="s">
        <v>25</v>
      </c>
      <c r="Y49" s="55"/>
      <c r="Z49" s="146"/>
      <c r="AA49" s="146"/>
      <c r="AB49" s="146"/>
    </row>
    <row r="50" spans="1:28" ht="12.6" customHeight="1" x14ac:dyDescent="0.25">
      <c r="A50" s="62" t="s">
        <v>642</v>
      </c>
      <c r="B50" s="72">
        <v>222</v>
      </c>
      <c r="C50" s="72">
        <v>6</v>
      </c>
      <c r="D50" s="72">
        <v>43</v>
      </c>
      <c r="E50" s="72">
        <v>2</v>
      </c>
      <c r="F50" s="72">
        <v>0</v>
      </c>
      <c r="G50" s="72">
        <v>1</v>
      </c>
      <c r="H50" s="72">
        <v>279</v>
      </c>
      <c r="I50" s="72">
        <v>9</v>
      </c>
      <c r="J50" s="72">
        <v>56</v>
      </c>
      <c r="K50" s="72">
        <v>3</v>
      </c>
      <c r="L50" s="72">
        <v>9</v>
      </c>
      <c r="M50" s="72">
        <v>267</v>
      </c>
      <c r="N50" s="142"/>
      <c r="O50" s="149" t="s">
        <v>643</v>
      </c>
      <c r="P50" s="150">
        <v>1314</v>
      </c>
      <c r="Q50" s="145">
        <f t="shared" si="0"/>
        <v>1.3513513513513513</v>
      </c>
      <c r="R50" s="145">
        <f t="shared" si="1"/>
        <v>2.7027027027027026</v>
      </c>
      <c r="T50" s="65" t="s">
        <v>643</v>
      </c>
      <c r="U50" s="112"/>
      <c r="V50" s="113"/>
      <c r="W50" s="113"/>
      <c r="X50" s="113" t="s">
        <v>25</v>
      </c>
      <c r="Y50" s="67"/>
      <c r="Z50" s="146"/>
      <c r="AA50" s="146"/>
      <c r="AB50" s="146"/>
    </row>
    <row r="51" spans="1:28" ht="12.6" customHeight="1" x14ac:dyDescent="0.25">
      <c r="A51" s="62" t="s">
        <v>644</v>
      </c>
      <c r="B51" s="72">
        <v>84</v>
      </c>
      <c r="C51" s="72">
        <v>0</v>
      </c>
      <c r="D51" s="72">
        <v>0</v>
      </c>
      <c r="E51" s="72">
        <v>0</v>
      </c>
      <c r="F51" s="72">
        <v>0</v>
      </c>
      <c r="G51" s="72">
        <v>0</v>
      </c>
      <c r="H51" s="72">
        <v>101</v>
      </c>
      <c r="I51" s="72">
        <v>0</v>
      </c>
      <c r="J51" s="72">
        <v>0</v>
      </c>
      <c r="K51" s="72">
        <v>0</v>
      </c>
      <c r="L51" s="72">
        <v>6</v>
      </c>
      <c r="M51" s="72">
        <v>95</v>
      </c>
      <c r="N51" s="142"/>
      <c r="O51" s="149" t="s">
        <v>645</v>
      </c>
      <c r="P51" s="151" t="s">
        <v>1312</v>
      </c>
      <c r="Q51" s="145">
        <f t="shared" si="0"/>
        <v>0</v>
      </c>
      <c r="R51" s="145">
        <f t="shared" si="1"/>
        <v>0</v>
      </c>
      <c r="T51" s="65" t="s">
        <v>645</v>
      </c>
      <c r="U51" s="114"/>
      <c r="V51" s="113"/>
      <c r="W51" s="113"/>
      <c r="X51" s="113" t="s">
        <v>25</v>
      </c>
      <c r="Y51" s="67"/>
      <c r="Z51" s="146"/>
      <c r="AA51" s="146"/>
      <c r="AB51" s="146"/>
    </row>
    <row r="52" spans="1:28" ht="12.6" customHeight="1" x14ac:dyDescent="0.25">
      <c r="A52" s="62" t="s">
        <v>646</v>
      </c>
      <c r="B52" s="72">
        <v>154</v>
      </c>
      <c r="C52" s="72">
        <v>19</v>
      </c>
      <c r="D52" s="72">
        <v>5</v>
      </c>
      <c r="E52" s="72">
        <v>1</v>
      </c>
      <c r="F52" s="72">
        <v>0</v>
      </c>
      <c r="G52" s="72">
        <v>0</v>
      </c>
      <c r="H52" s="72">
        <v>192</v>
      </c>
      <c r="I52" s="72">
        <v>27</v>
      </c>
      <c r="J52" s="72">
        <v>5</v>
      </c>
      <c r="K52" s="72">
        <v>1</v>
      </c>
      <c r="L52" s="72">
        <v>7</v>
      </c>
      <c r="M52" s="72">
        <v>184</v>
      </c>
      <c r="N52" s="142"/>
      <c r="O52" s="149" t="s">
        <v>647</v>
      </c>
      <c r="P52" s="150">
        <v>1318</v>
      </c>
      <c r="Q52" s="145">
        <f t="shared" si="0"/>
        <v>0.64935064935064934</v>
      </c>
      <c r="R52" s="145">
        <f t="shared" si="1"/>
        <v>12.337662337662337</v>
      </c>
      <c r="T52" s="65" t="s">
        <v>647</v>
      </c>
      <c r="U52" s="112"/>
      <c r="V52" s="113"/>
      <c r="W52" s="113"/>
      <c r="X52" s="113" t="s">
        <v>25</v>
      </c>
      <c r="Y52" s="67"/>
      <c r="Z52" s="146"/>
      <c r="AA52" s="146"/>
      <c r="AB52" s="146"/>
    </row>
    <row r="53" spans="1:28" ht="12.6" customHeight="1" x14ac:dyDescent="0.25">
      <c r="A53" s="62" t="s">
        <v>648</v>
      </c>
      <c r="B53" s="72">
        <v>65</v>
      </c>
      <c r="C53" s="72">
        <v>0</v>
      </c>
      <c r="D53" s="72">
        <v>11</v>
      </c>
      <c r="E53" s="72">
        <v>5</v>
      </c>
      <c r="F53" s="72">
        <v>0</v>
      </c>
      <c r="G53" s="72">
        <v>2</v>
      </c>
      <c r="H53" s="72">
        <v>68</v>
      </c>
      <c r="I53" s="72">
        <v>0</v>
      </c>
      <c r="J53" s="72">
        <v>13</v>
      </c>
      <c r="K53" s="72">
        <v>5</v>
      </c>
      <c r="L53" s="72">
        <v>5</v>
      </c>
      <c r="M53" s="72">
        <v>58</v>
      </c>
      <c r="N53" s="142"/>
      <c r="O53" s="149" t="s">
        <v>649</v>
      </c>
      <c r="P53" s="151" t="s">
        <v>1313</v>
      </c>
      <c r="Q53" s="145">
        <f t="shared" si="0"/>
        <v>7.6923076923076925</v>
      </c>
      <c r="R53" s="145">
        <f t="shared" si="1"/>
        <v>0</v>
      </c>
      <c r="T53" s="65" t="s">
        <v>649</v>
      </c>
      <c r="U53" s="114"/>
      <c r="V53" s="113"/>
      <c r="W53" s="113"/>
      <c r="X53" s="113" t="s">
        <v>25</v>
      </c>
      <c r="Y53" s="67"/>
      <c r="Z53" s="146"/>
      <c r="AA53" s="146"/>
      <c r="AB53" s="146"/>
    </row>
    <row r="54" spans="1:28" ht="12.6" customHeight="1" x14ac:dyDescent="0.25">
      <c r="A54" s="62" t="s">
        <v>650</v>
      </c>
      <c r="B54" s="72">
        <v>242</v>
      </c>
      <c r="C54" s="72">
        <v>25</v>
      </c>
      <c r="D54" s="72">
        <v>14</v>
      </c>
      <c r="E54" s="72">
        <v>4</v>
      </c>
      <c r="F54" s="72">
        <v>0</v>
      </c>
      <c r="G54" s="72">
        <v>0</v>
      </c>
      <c r="H54" s="72">
        <v>284</v>
      </c>
      <c r="I54" s="72">
        <v>34</v>
      </c>
      <c r="J54" s="72">
        <v>16</v>
      </c>
      <c r="K54" s="72">
        <v>4</v>
      </c>
      <c r="L54" s="72">
        <v>16</v>
      </c>
      <c r="M54" s="72">
        <v>264</v>
      </c>
      <c r="N54" s="142"/>
      <c r="O54" s="149" t="s">
        <v>651</v>
      </c>
      <c r="P54" s="150">
        <v>1315</v>
      </c>
      <c r="Q54" s="145">
        <f t="shared" si="0"/>
        <v>1.6528925619834711</v>
      </c>
      <c r="R54" s="145">
        <f t="shared" si="1"/>
        <v>10.330578512396695</v>
      </c>
      <c r="T54" s="65" t="s">
        <v>651</v>
      </c>
      <c r="U54" s="112"/>
      <c r="V54" s="113"/>
      <c r="W54" s="113"/>
      <c r="X54" s="113" t="s">
        <v>25</v>
      </c>
      <c r="Y54" s="67"/>
      <c r="Z54" s="146"/>
      <c r="AA54" s="146"/>
      <c r="AB54" s="146"/>
    </row>
    <row r="55" spans="1:28" ht="12.6" customHeight="1" x14ac:dyDescent="0.25">
      <c r="A55" s="62" t="s">
        <v>652</v>
      </c>
      <c r="B55" s="72">
        <v>259</v>
      </c>
      <c r="C55" s="72">
        <v>14</v>
      </c>
      <c r="D55" s="72">
        <v>45</v>
      </c>
      <c r="E55" s="72">
        <v>3</v>
      </c>
      <c r="F55" s="72">
        <v>0</v>
      </c>
      <c r="G55" s="72">
        <v>0</v>
      </c>
      <c r="H55" s="72">
        <v>318</v>
      </c>
      <c r="I55" s="72">
        <v>17</v>
      </c>
      <c r="J55" s="72">
        <v>58</v>
      </c>
      <c r="K55" s="72">
        <v>3</v>
      </c>
      <c r="L55" s="72">
        <v>9</v>
      </c>
      <c r="M55" s="72">
        <v>306</v>
      </c>
      <c r="N55" s="142"/>
      <c r="O55" s="149" t="s">
        <v>653</v>
      </c>
      <c r="P55" s="150">
        <v>1316</v>
      </c>
      <c r="Q55" s="145">
        <f t="shared" si="0"/>
        <v>1.1583011583011582</v>
      </c>
      <c r="R55" s="145">
        <f t="shared" si="1"/>
        <v>5.4054054054054053</v>
      </c>
      <c r="T55" s="65" t="s">
        <v>653</v>
      </c>
      <c r="U55" s="112"/>
      <c r="V55" s="113"/>
      <c r="W55" s="113"/>
      <c r="X55" s="113" t="s">
        <v>25</v>
      </c>
      <c r="Y55" s="67"/>
      <c r="Z55" s="146"/>
      <c r="AA55" s="146"/>
      <c r="AB55" s="146"/>
    </row>
    <row r="56" spans="1:28" ht="12.6" customHeight="1" x14ac:dyDescent="0.25">
      <c r="A56" s="62" t="s">
        <v>654</v>
      </c>
      <c r="B56" s="72">
        <v>838</v>
      </c>
      <c r="C56" s="72">
        <v>132</v>
      </c>
      <c r="D56" s="72">
        <v>26</v>
      </c>
      <c r="E56" s="72">
        <v>5</v>
      </c>
      <c r="F56" s="72">
        <v>2</v>
      </c>
      <c r="G56" s="72">
        <v>0</v>
      </c>
      <c r="H56" s="72">
        <v>1001</v>
      </c>
      <c r="I56" s="72">
        <v>185</v>
      </c>
      <c r="J56" s="72">
        <v>29</v>
      </c>
      <c r="K56" s="72">
        <v>5</v>
      </c>
      <c r="L56" s="72">
        <v>36</v>
      </c>
      <c r="M56" s="72">
        <v>960</v>
      </c>
      <c r="N56" s="142"/>
      <c r="O56" s="149" t="s">
        <v>655</v>
      </c>
      <c r="P56" s="150">
        <v>1317</v>
      </c>
      <c r="Q56" s="145">
        <f t="shared" si="0"/>
        <v>0.59665871121718372</v>
      </c>
      <c r="R56" s="145">
        <f t="shared" si="1"/>
        <v>15.751789976133651</v>
      </c>
      <c r="T56" s="65" t="s">
        <v>655</v>
      </c>
      <c r="U56" s="112"/>
      <c r="V56" s="113"/>
      <c r="W56" s="113"/>
      <c r="X56" s="113" t="s">
        <v>25</v>
      </c>
      <c r="Y56" s="67"/>
      <c r="Z56" s="146"/>
      <c r="AA56" s="146"/>
      <c r="AB56" s="146"/>
    </row>
    <row r="57" spans="1:28" ht="12.6" customHeight="1" x14ac:dyDescent="0.25">
      <c r="A57" s="55" t="s">
        <v>656</v>
      </c>
      <c r="B57" s="71">
        <v>294</v>
      </c>
      <c r="C57" s="71">
        <v>13</v>
      </c>
      <c r="D57" s="71">
        <v>76</v>
      </c>
      <c r="E57" s="71">
        <v>8</v>
      </c>
      <c r="F57" s="71">
        <v>2</v>
      </c>
      <c r="G57" s="71">
        <v>1</v>
      </c>
      <c r="H57" s="71">
        <v>380</v>
      </c>
      <c r="I57" s="71">
        <v>21</v>
      </c>
      <c r="J57" s="71">
        <v>110</v>
      </c>
      <c r="K57" s="71">
        <v>9</v>
      </c>
      <c r="L57" s="71">
        <v>27</v>
      </c>
      <c r="M57" s="71">
        <v>344</v>
      </c>
      <c r="N57" s="142"/>
      <c r="O57" s="147" t="s">
        <v>1314</v>
      </c>
      <c r="P57" s="148" t="s">
        <v>1289</v>
      </c>
      <c r="Q57" s="145">
        <f t="shared" si="0"/>
        <v>3.0612244897959182</v>
      </c>
      <c r="R57" s="145">
        <f t="shared" si="1"/>
        <v>4.4217687074829932</v>
      </c>
      <c r="T57" s="60" t="s">
        <v>657</v>
      </c>
      <c r="U57" s="110"/>
      <c r="V57" s="113"/>
      <c r="W57" s="113" t="s">
        <v>25</v>
      </c>
      <c r="X57" s="113"/>
      <c r="Y57" s="67"/>
      <c r="Z57" s="146"/>
      <c r="AA57" s="146"/>
      <c r="AB57" s="146"/>
    </row>
    <row r="58" spans="1:28" ht="12.6" customHeight="1" x14ac:dyDescent="0.25">
      <c r="A58" s="62" t="s">
        <v>658</v>
      </c>
      <c r="B58" s="72">
        <v>14</v>
      </c>
      <c r="C58" s="72">
        <v>0</v>
      </c>
      <c r="D58" s="72">
        <v>2</v>
      </c>
      <c r="E58" s="72">
        <v>0</v>
      </c>
      <c r="F58" s="72">
        <v>0</v>
      </c>
      <c r="G58" s="72">
        <v>0</v>
      </c>
      <c r="H58" s="72">
        <v>16</v>
      </c>
      <c r="I58" s="72">
        <v>0</v>
      </c>
      <c r="J58" s="72">
        <v>4</v>
      </c>
      <c r="K58" s="72">
        <v>0</v>
      </c>
      <c r="L58" s="72">
        <v>0</v>
      </c>
      <c r="M58" s="72">
        <v>16</v>
      </c>
      <c r="N58" s="142"/>
      <c r="O58" s="149" t="s">
        <v>659</v>
      </c>
      <c r="P58" s="150">
        <v>1702</v>
      </c>
      <c r="Q58" s="145">
        <f t="shared" si="0"/>
        <v>0</v>
      </c>
      <c r="R58" s="145">
        <f t="shared" si="1"/>
        <v>0</v>
      </c>
      <c r="T58" s="65" t="s">
        <v>659</v>
      </c>
      <c r="U58" s="112"/>
      <c r="V58" s="113"/>
      <c r="W58" s="113"/>
      <c r="X58" s="113" t="s">
        <v>25</v>
      </c>
      <c r="Y58" s="67"/>
      <c r="Z58" s="146"/>
      <c r="AA58" s="146"/>
      <c r="AB58" s="146"/>
    </row>
    <row r="59" spans="1:28" ht="12.6" customHeight="1" x14ac:dyDescent="0.25">
      <c r="A59" s="62" t="s">
        <v>660</v>
      </c>
      <c r="B59" s="72">
        <v>123</v>
      </c>
      <c r="C59" s="72">
        <v>2</v>
      </c>
      <c r="D59" s="72">
        <v>28</v>
      </c>
      <c r="E59" s="72">
        <v>2</v>
      </c>
      <c r="F59" s="72">
        <v>0</v>
      </c>
      <c r="G59" s="72">
        <v>0</v>
      </c>
      <c r="H59" s="72">
        <v>152</v>
      </c>
      <c r="I59" s="72">
        <v>2</v>
      </c>
      <c r="J59" s="72">
        <v>38</v>
      </c>
      <c r="K59" s="72">
        <v>2</v>
      </c>
      <c r="L59" s="72">
        <v>16</v>
      </c>
      <c r="M59" s="72">
        <v>134</v>
      </c>
      <c r="N59" s="142"/>
      <c r="O59" s="149" t="s">
        <v>661</v>
      </c>
      <c r="P59" s="150">
        <v>1703</v>
      </c>
      <c r="Q59" s="145">
        <f t="shared" si="0"/>
        <v>1.6260162601626018</v>
      </c>
      <c r="R59" s="145">
        <f t="shared" si="1"/>
        <v>1.6260162601626018</v>
      </c>
      <c r="T59" s="65" t="s">
        <v>661</v>
      </c>
      <c r="U59" s="112"/>
      <c r="V59" s="113"/>
      <c r="W59" s="113"/>
      <c r="X59" s="113" t="s">
        <v>25</v>
      </c>
      <c r="Y59" s="67"/>
      <c r="Z59" s="146"/>
      <c r="AA59" s="146"/>
      <c r="AB59" s="146"/>
    </row>
    <row r="60" spans="1:28" ht="12.6" customHeight="1" x14ac:dyDescent="0.25">
      <c r="A60" s="62" t="s">
        <v>662</v>
      </c>
      <c r="B60" s="72">
        <v>38</v>
      </c>
      <c r="C60" s="72">
        <v>0</v>
      </c>
      <c r="D60" s="72">
        <v>11</v>
      </c>
      <c r="E60" s="72">
        <v>0</v>
      </c>
      <c r="F60" s="72">
        <v>0</v>
      </c>
      <c r="G60" s="72">
        <v>0</v>
      </c>
      <c r="H60" s="72">
        <v>55</v>
      </c>
      <c r="I60" s="72">
        <v>0</v>
      </c>
      <c r="J60" s="72">
        <v>14</v>
      </c>
      <c r="K60" s="72">
        <v>0</v>
      </c>
      <c r="L60" s="72">
        <v>3</v>
      </c>
      <c r="M60" s="72">
        <v>52</v>
      </c>
      <c r="N60" s="142"/>
      <c r="O60" s="149" t="s">
        <v>663</v>
      </c>
      <c r="P60" s="150">
        <v>1706</v>
      </c>
      <c r="Q60" s="145">
        <f t="shared" si="0"/>
        <v>0</v>
      </c>
      <c r="R60" s="145">
        <f t="shared" si="1"/>
        <v>0</v>
      </c>
      <c r="T60" s="65" t="s">
        <v>663</v>
      </c>
      <c r="U60" s="112"/>
      <c r="V60" s="113"/>
      <c r="W60" s="113"/>
      <c r="X60" s="113" t="s">
        <v>25</v>
      </c>
      <c r="Y60" s="67"/>
      <c r="Z60" s="146"/>
      <c r="AA60" s="146"/>
      <c r="AB60" s="146"/>
    </row>
    <row r="61" spans="1:28" ht="12.6" customHeight="1" x14ac:dyDescent="0.25">
      <c r="A61" s="62" t="s">
        <v>664</v>
      </c>
      <c r="B61" s="72">
        <v>18</v>
      </c>
      <c r="C61" s="72">
        <v>4</v>
      </c>
      <c r="D61" s="72">
        <v>3</v>
      </c>
      <c r="E61" s="72">
        <v>3</v>
      </c>
      <c r="F61" s="72">
        <v>1</v>
      </c>
      <c r="G61" s="72">
        <v>0</v>
      </c>
      <c r="H61" s="72">
        <v>23</v>
      </c>
      <c r="I61" s="72">
        <v>8</v>
      </c>
      <c r="J61" s="72">
        <v>4</v>
      </c>
      <c r="K61" s="72">
        <v>3</v>
      </c>
      <c r="L61" s="72">
        <v>0</v>
      </c>
      <c r="M61" s="72">
        <v>20</v>
      </c>
      <c r="N61" s="142"/>
      <c r="O61" s="149" t="s">
        <v>665</v>
      </c>
      <c r="P61" s="150">
        <v>1709</v>
      </c>
      <c r="Q61" s="145">
        <f t="shared" si="0"/>
        <v>16.666666666666664</v>
      </c>
      <c r="R61" s="145">
        <f t="shared" si="1"/>
        <v>22.222222222222221</v>
      </c>
      <c r="T61" s="65" t="s">
        <v>665</v>
      </c>
      <c r="U61" s="112"/>
      <c r="V61" s="113"/>
      <c r="W61" s="113"/>
      <c r="X61" s="113" t="s">
        <v>25</v>
      </c>
      <c r="Y61" s="67"/>
      <c r="Z61" s="146"/>
      <c r="AA61" s="146"/>
      <c r="AB61" s="146"/>
    </row>
    <row r="62" spans="1:28" ht="12.6" customHeight="1" x14ac:dyDescent="0.25">
      <c r="A62" s="62" t="s">
        <v>666</v>
      </c>
      <c r="B62" s="72">
        <v>46</v>
      </c>
      <c r="C62" s="72">
        <v>0</v>
      </c>
      <c r="D62" s="72">
        <v>11</v>
      </c>
      <c r="E62" s="72">
        <v>2</v>
      </c>
      <c r="F62" s="72">
        <v>0</v>
      </c>
      <c r="G62" s="72">
        <v>1</v>
      </c>
      <c r="H62" s="72">
        <v>57</v>
      </c>
      <c r="I62" s="72">
        <v>0</v>
      </c>
      <c r="J62" s="72">
        <v>16</v>
      </c>
      <c r="K62" s="72">
        <v>3</v>
      </c>
      <c r="L62" s="72">
        <v>4</v>
      </c>
      <c r="M62" s="72">
        <v>50</v>
      </c>
      <c r="N62" s="142"/>
      <c r="O62" s="149" t="s">
        <v>667</v>
      </c>
      <c r="P62" s="150">
        <v>1712</v>
      </c>
      <c r="Q62" s="145">
        <f t="shared" si="0"/>
        <v>6.5217391304347823</v>
      </c>
      <c r="R62" s="145">
        <f t="shared" si="1"/>
        <v>0</v>
      </c>
      <c r="T62" s="65" t="s">
        <v>667</v>
      </c>
      <c r="U62" s="112"/>
      <c r="V62" s="113"/>
      <c r="W62" s="113"/>
      <c r="X62" s="113" t="s">
        <v>25</v>
      </c>
      <c r="Y62" s="67"/>
      <c r="Z62" s="146"/>
      <c r="AA62" s="146"/>
      <c r="AB62" s="146"/>
    </row>
    <row r="63" spans="1:28" ht="12.6" customHeight="1" x14ac:dyDescent="0.25">
      <c r="A63" s="62" t="s">
        <v>668</v>
      </c>
      <c r="B63" s="72">
        <v>55</v>
      </c>
      <c r="C63" s="72">
        <v>7</v>
      </c>
      <c r="D63" s="72">
        <v>21</v>
      </c>
      <c r="E63" s="72">
        <v>1</v>
      </c>
      <c r="F63" s="72">
        <v>1</v>
      </c>
      <c r="G63" s="72">
        <v>0</v>
      </c>
      <c r="H63" s="72">
        <v>77</v>
      </c>
      <c r="I63" s="72">
        <v>11</v>
      </c>
      <c r="J63" s="72">
        <v>34</v>
      </c>
      <c r="K63" s="72">
        <v>1</v>
      </c>
      <c r="L63" s="72">
        <v>4</v>
      </c>
      <c r="M63" s="72">
        <v>72</v>
      </c>
      <c r="N63" s="142"/>
      <c r="O63" s="149" t="s">
        <v>669</v>
      </c>
      <c r="P63" s="150">
        <v>1713</v>
      </c>
      <c r="Q63" s="145">
        <f t="shared" si="0"/>
        <v>1.8181818181818181</v>
      </c>
      <c r="R63" s="145">
        <f t="shared" si="1"/>
        <v>12.727272727272727</v>
      </c>
      <c r="T63" s="65" t="s">
        <v>669</v>
      </c>
      <c r="U63" s="112"/>
      <c r="V63" s="113"/>
      <c r="W63" s="113"/>
      <c r="X63" s="113" t="s">
        <v>25</v>
      </c>
      <c r="Y63" s="67"/>
      <c r="Z63" s="146"/>
      <c r="AA63" s="146"/>
      <c r="AB63" s="146"/>
    </row>
    <row r="64" spans="1:28" ht="12.6" customHeight="1" x14ac:dyDescent="0.25">
      <c r="A64" s="55" t="s">
        <v>670</v>
      </c>
      <c r="B64" s="71">
        <v>1515</v>
      </c>
      <c r="C64" s="71">
        <v>63</v>
      </c>
      <c r="D64" s="71">
        <v>279</v>
      </c>
      <c r="E64" s="71">
        <v>19</v>
      </c>
      <c r="F64" s="71">
        <v>2</v>
      </c>
      <c r="G64" s="71">
        <v>6</v>
      </c>
      <c r="H64" s="71">
        <v>1932</v>
      </c>
      <c r="I64" s="71">
        <v>88</v>
      </c>
      <c r="J64" s="71">
        <v>386</v>
      </c>
      <c r="K64" s="71">
        <v>20</v>
      </c>
      <c r="L64" s="71">
        <v>75</v>
      </c>
      <c r="M64" s="71">
        <v>1837</v>
      </c>
      <c r="N64" s="142"/>
      <c r="O64" s="147" t="s">
        <v>1315</v>
      </c>
      <c r="P64" s="148" t="s">
        <v>1289</v>
      </c>
      <c r="Q64" s="145">
        <f t="shared" si="0"/>
        <v>1.3201320132013201</v>
      </c>
      <c r="R64" s="145">
        <f t="shared" si="1"/>
        <v>4.1584158415841586</v>
      </c>
      <c r="T64" s="60" t="s">
        <v>671</v>
      </c>
      <c r="U64" s="110"/>
      <c r="V64" s="113"/>
      <c r="W64" s="113" t="s">
        <v>25</v>
      </c>
      <c r="X64" s="113"/>
      <c r="Y64" s="67"/>
      <c r="Z64" s="146"/>
      <c r="AA64" s="146"/>
      <c r="AB64" s="146"/>
    </row>
    <row r="65" spans="1:28" ht="12.6" customHeight="1" x14ac:dyDescent="0.25">
      <c r="A65" s="62" t="s">
        <v>672</v>
      </c>
      <c r="B65" s="72">
        <v>182</v>
      </c>
      <c r="C65" s="72">
        <v>12</v>
      </c>
      <c r="D65" s="72">
        <v>36</v>
      </c>
      <c r="E65" s="72">
        <v>4</v>
      </c>
      <c r="F65" s="72">
        <v>0</v>
      </c>
      <c r="G65" s="72">
        <v>3</v>
      </c>
      <c r="H65" s="72">
        <v>219</v>
      </c>
      <c r="I65" s="72">
        <v>14</v>
      </c>
      <c r="J65" s="72">
        <v>46</v>
      </c>
      <c r="K65" s="72">
        <v>4</v>
      </c>
      <c r="L65" s="72">
        <v>9</v>
      </c>
      <c r="M65" s="72">
        <v>206</v>
      </c>
      <c r="N65" s="142"/>
      <c r="O65" s="149" t="s">
        <v>673</v>
      </c>
      <c r="P65" s="150">
        <v>1301</v>
      </c>
      <c r="Q65" s="145">
        <f t="shared" si="0"/>
        <v>2.197802197802198</v>
      </c>
      <c r="R65" s="145">
        <f t="shared" si="1"/>
        <v>6.593406593406594</v>
      </c>
      <c r="T65" s="65" t="s">
        <v>673</v>
      </c>
      <c r="U65" s="112"/>
      <c r="V65" s="108"/>
      <c r="W65" s="108"/>
      <c r="X65" s="108" t="s">
        <v>25</v>
      </c>
      <c r="Y65" s="55"/>
      <c r="Z65" s="146"/>
      <c r="AA65" s="146"/>
      <c r="AB65" s="146"/>
    </row>
    <row r="66" spans="1:28" ht="12.6" customHeight="1" x14ac:dyDescent="0.25">
      <c r="A66" s="62" t="s">
        <v>674</v>
      </c>
      <c r="B66" s="72">
        <v>58</v>
      </c>
      <c r="C66" s="72">
        <v>0</v>
      </c>
      <c r="D66" s="72">
        <v>14</v>
      </c>
      <c r="E66" s="72">
        <v>0</v>
      </c>
      <c r="F66" s="72">
        <v>0</v>
      </c>
      <c r="G66" s="72">
        <v>0</v>
      </c>
      <c r="H66" s="72">
        <v>72</v>
      </c>
      <c r="I66" s="72">
        <v>0</v>
      </c>
      <c r="J66" s="72">
        <v>21</v>
      </c>
      <c r="K66" s="72">
        <v>0</v>
      </c>
      <c r="L66" s="72">
        <v>7</v>
      </c>
      <c r="M66" s="72">
        <v>65</v>
      </c>
      <c r="N66" s="142"/>
      <c r="O66" s="149" t="s">
        <v>675</v>
      </c>
      <c r="P66" s="150">
        <v>1302</v>
      </c>
      <c r="Q66" s="145">
        <f t="shared" si="0"/>
        <v>0</v>
      </c>
      <c r="R66" s="145">
        <f t="shared" si="1"/>
        <v>0</v>
      </c>
      <c r="T66" s="65" t="s">
        <v>675</v>
      </c>
      <c r="U66" s="112"/>
      <c r="V66" s="113"/>
      <c r="W66" s="113"/>
      <c r="X66" s="113" t="s">
        <v>25</v>
      </c>
      <c r="Y66" s="67"/>
      <c r="Z66" s="146"/>
      <c r="AA66" s="146"/>
      <c r="AB66" s="146"/>
    </row>
    <row r="67" spans="1:28" ht="12.6" customHeight="1" x14ac:dyDescent="0.25">
      <c r="A67" s="62" t="s">
        <v>676</v>
      </c>
      <c r="B67" s="72">
        <v>55</v>
      </c>
      <c r="C67" s="72">
        <v>0</v>
      </c>
      <c r="D67" s="72">
        <v>16</v>
      </c>
      <c r="E67" s="72">
        <v>0</v>
      </c>
      <c r="F67" s="72">
        <v>0</v>
      </c>
      <c r="G67" s="72">
        <v>0</v>
      </c>
      <c r="H67" s="72">
        <v>70</v>
      </c>
      <c r="I67" s="72">
        <v>0</v>
      </c>
      <c r="J67" s="72">
        <v>20</v>
      </c>
      <c r="K67" s="72">
        <v>0</v>
      </c>
      <c r="L67" s="72">
        <v>4</v>
      </c>
      <c r="M67" s="72">
        <v>66</v>
      </c>
      <c r="N67" s="142"/>
      <c r="O67" s="149" t="s">
        <v>677</v>
      </c>
      <c r="P67" s="151" t="s">
        <v>1316</v>
      </c>
      <c r="Q67" s="145">
        <f t="shared" si="0"/>
        <v>0</v>
      </c>
      <c r="R67" s="145">
        <f t="shared" si="1"/>
        <v>0</v>
      </c>
      <c r="T67" s="65" t="s">
        <v>677</v>
      </c>
      <c r="U67" s="114"/>
      <c r="V67" s="113"/>
      <c r="W67" s="113"/>
      <c r="X67" s="113" t="s">
        <v>25</v>
      </c>
      <c r="Y67" s="67"/>
      <c r="Z67" s="146"/>
      <c r="AA67" s="146"/>
      <c r="AB67" s="146"/>
    </row>
    <row r="68" spans="1:28" ht="12.6" customHeight="1" x14ac:dyDescent="0.25">
      <c r="A68" s="62" t="s">
        <v>678</v>
      </c>
      <c r="B68" s="72">
        <v>65</v>
      </c>
      <c r="C68" s="72">
        <v>1</v>
      </c>
      <c r="D68" s="72">
        <v>17</v>
      </c>
      <c r="E68" s="72">
        <v>2</v>
      </c>
      <c r="F68" s="72">
        <v>1</v>
      </c>
      <c r="G68" s="72">
        <v>0</v>
      </c>
      <c r="H68" s="72">
        <v>81</v>
      </c>
      <c r="I68" s="72">
        <v>1</v>
      </c>
      <c r="J68" s="72">
        <v>20</v>
      </c>
      <c r="K68" s="72">
        <v>2</v>
      </c>
      <c r="L68" s="72">
        <v>3</v>
      </c>
      <c r="M68" s="72">
        <v>76</v>
      </c>
      <c r="N68" s="142"/>
      <c r="O68" s="149" t="s">
        <v>679</v>
      </c>
      <c r="P68" s="151" t="s">
        <v>1317</v>
      </c>
      <c r="Q68" s="145">
        <f t="shared" si="0"/>
        <v>3.0769230769230771</v>
      </c>
      <c r="R68" s="145">
        <f t="shared" si="1"/>
        <v>1.5384615384615385</v>
      </c>
      <c r="T68" s="65" t="s">
        <v>679</v>
      </c>
      <c r="U68" s="114"/>
      <c r="V68" s="113"/>
      <c r="W68" s="113"/>
      <c r="X68" s="113" t="s">
        <v>25</v>
      </c>
      <c r="Y68" s="67"/>
      <c r="Z68" s="146"/>
      <c r="AA68" s="146"/>
      <c r="AB68" s="146"/>
    </row>
    <row r="69" spans="1:28" ht="12.6" customHeight="1" x14ac:dyDescent="0.25">
      <c r="A69" s="62" t="s">
        <v>680</v>
      </c>
      <c r="B69" s="72">
        <v>67</v>
      </c>
      <c r="C69" s="72">
        <v>0</v>
      </c>
      <c r="D69" s="72">
        <v>37</v>
      </c>
      <c r="E69" s="72">
        <v>1</v>
      </c>
      <c r="F69" s="72">
        <v>0</v>
      </c>
      <c r="G69" s="72">
        <v>1</v>
      </c>
      <c r="H69" s="72">
        <v>86</v>
      </c>
      <c r="I69" s="72">
        <v>0</v>
      </c>
      <c r="J69" s="72">
        <v>51</v>
      </c>
      <c r="K69" s="72">
        <v>2</v>
      </c>
      <c r="L69" s="72">
        <v>4</v>
      </c>
      <c r="M69" s="72">
        <v>80</v>
      </c>
      <c r="N69" s="142"/>
      <c r="O69" s="149" t="s">
        <v>681</v>
      </c>
      <c r="P69" s="150">
        <v>1804</v>
      </c>
      <c r="Q69" s="145">
        <f t="shared" si="0"/>
        <v>2.9850746268656714</v>
      </c>
      <c r="R69" s="145">
        <f t="shared" si="1"/>
        <v>0</v>
      </c>
      <c r="T69" s="65" t="s">
        <v>681</v>
      </c>
      <c r="U69" s="112"/>
      <c r="V69" s="113"/>
      <c r="W69" s="113"/>
      <c r="X69" s="113" t="s">
        <v>25</v>
      </c>
      <c r="Y69" s="67"/>
      <c r="Z69" s="146"/>
      <c r="AA69" s="146"/>
      <c r="AB69" s="146"/>
    </row>
    <row r="70" spans="1:28" ht="12.6" customHeight="1" x14ac:dyDescent="0.25">
      <c r="A70" s="62" t="s">
        <v>682</v>
      </c>
      <c r="B70" s="72">
        <v>208</v>
      </c>
      <c r="C70" s="72">
        <v>5</v>
      </c>
      <c r="D70" s="72">
        <v>15</v>
      </c>
      <c r="E70" s="72">
        <v>3</v>
      </c>
      <c r="F70" s="72">
        <v>0</v>
      </c>
      <c r="G70" s="72">
        <v>0</v>
      </c>
      <c r="H70" s="72">
        <v>270</v>
      </c>
      <c r="I70" s="72">
        <v>7</v>
      </c>
      <c r="J70" s="72">
        <v>20</v>
      </c>
      <c r="K70" s="72">
        <v>3</v>
      </c>
      <c r="L70" s="72">
        <v>7</v>
      </c>
      <c r="M70" s="72">
        <v>260</v>
      </c>
      <c r="N70" s="142"/>
      <c r="O70" s="149" t="s">
        <v>683</v>
      </c>
      <c r="P70" s="150">
        <v>1303</v>
      </c>
      <c r="Q70" s="145">
        <f t="shared" si="0"/>
        <v>1.4423076923076923</v>
      </c>
      <c r="R70" s="145">
        <f t="shared" si="1"/>
        <v>2.4038461538461542</v>
      </c>
      <c r="T70" s="65" t="s">
        <v>683</v>
      </c>
      <c r="U70" s="112"/>
      <c r="V70" s="113"/>
      <c r="W70" s="113"/>
      <c r="X70" s="113" t="s">
        <v>25</v>
      </c>
      <c r="Y70" s="67"/>
      <c r="Z70" s="146"/>
      <c r="AA70" s="146"/>
      <c r="AB70" s="146"/>
    </row>
    <row r="71" spans="1:28" ht="12.6" customHeight="1" x14ac:dyDescent="0.25">
      <c r="A71" s="62" t="s">
        <v>684</v>
      </c>
      <c r="B71" s="72">
        <v>170</v>
      </c>
      <c r="C71" s="72">
        <v>12</v>
      </c>
      <c r="D71" s="72">
        <v>30</v>
      </c>
      <c r="E71" s="72">
        <v>1</v>
      </c>
      <c r="F71" s="72">
        <v>1</v>
      </c>
      <c r="G71" s="72">
        <v>0</v>
      </c>
      <c r="H71" s="72">
        <v>219</v>
      </c>
      <c r="I71" s="72">
        <v>16</v>
      </c>
      <c r="J71" s="72">
        <v>41</v>
      </c>
      <c r="K71" s="72">
        <v>1</v>
      </c>
      <c r="L71" s="72">
        <v>9</v>
      </c>
      <c r="M71" s="72">
        <v>209</v>
      </c>
      <c r="N71" s="142"/>
      <c r="O71" s="149" t="s">
        <v>685</v>
      </c>
      <c r="P71" s="150">
        <v>1305</v>
      </c>
      <c r="Q71" s="145">
        <f t="shared" si="0"/>
        <v>0.58823529411764708</v>
      </c>
      <c r="R71" s="145">
        <f t="shared" si="1"/>
        <v>7.0588235294117645</v>
      </c>
      <c r="T71" s="65" t="s">
        <v>685</v>
      </c>
      <c r="U71" s="112"/>
      <c r="V71" s="108"/>
      <c r="W71" s="108"/>
      <c r="X71" s="108" t="s">
        <v>25</v>
      </c>
      <c r="Y71" s="55"/>
      <c r="Z71" s="146"/>
      <c r="AA71" s="146"/>
      <c r="AB71" s="146"/>
    </row>
    <row r="72" spans="1:28" ht="12.6" customHeight="1" x14ac:dyDescent="0.25">
      <c r="A72" s="62" t="s">
        <v>686</v>
      </c>
      <c r="B72" s="72">
        <v>186</v>
      </c>
      <c r="C72" s="72">
        <v>5</v>
      </c>
      <c r="D72" s="72">
        <v>16</v>
      </c>
      <c r="E72" s="72">
        <v>2</v>
      </c>
      <c r="F72" s="72">
        <v>0</v>
      </c>
      <c r="G72" s="72">
        <v>0</v>
      </c>
      <c r="H72" s="72">
        <v>243</v>
      </c>
      <c r="I72" s="72">
        <v>10</v>
      </c>
      <c r="J72" s="72">
        <v>20</v>
      </c>
      <c r="K72" s="72">
        <v>2</v>
      </c>
      <c r="L72" s="72">
        <v>12</v>
      </c>
      <c r="M72" s="72">
        <v>229</v>
      </c>
      <c r="N72" s="142"/>
      <c r="O72" s="149" t="s">
        <v>687</v>
      </c>
      <c r="P72" s="150">
        <v>1307</v>
      </c>
      <c r="Q72" s="145">
        <f t="shared" si="0"/>
        <v>1.0752688172043012</v>
      </c>
      <c r="R72" s="145">
        <f t="shared" si="1"/>
        <v>2.6881720430107525</v>
      </c>
      <c r="T72" s="65" t="s">
        <v>687</v>
      </c>
      <c r="U72" s="112"/>
      <c r="V72" s="113"/>
      <c r="W72" s="113"/>
      <c r="X72" s="113" t="s">
        <v>25</v>
      </c>
      <c r="Y72" s="67"/>
      <c r="Z72" s="146"/>
      <c r="AA72" s="146"/>
      <c r="AB72" s="146"/>
    </row>
    <row r="73" spans="1:28" ht="12.6" customHeight="1" x14ac:dyDescent="0.25">
      <c r="A73" s="62" t="s">
        <v>688</v>
      </c>
      <c r="B73" s="72">
        <v>205</v>
      </c>
      <c r="C73" s="72">
        <v>3</v>
      </c>
      <c r="D73" s="72">
        <v>2</v>
      </c>
      <c r="E73" s="72">
        <v>3</v>
      </c>
      <c r="F73" s="72">
        <v>0</v>
      </c>
      <c r="G73" s="72">
        <v>0</v>
      </c>
      <c r="H73" s="72">
        <v>255</v>
      </c>
      <c r="I73" s="72">
        <v>4</v>
      </c>
      <c r="J73" s="72">
        <v>2</v>
      </c>
      <c r="K73" s="72">
        <v>3</v>
      </c>
      <c r="L73" s="72">
        <v>5</v>
      </c>
      <c r="M73" s="72">
        <v>247</v>
      </c>
      <c r="N73" s="142"/>
      <c r="O73" s="149" t="s">
        <v>689</v>
      </c>
      <c r="P73" s="150">
        <v>1309</v>
      </c>
      <c r="Q73" s="145">
        <f t="shared" si="0"/>
        <v>1.4634146341463417</v>
      </c>
      <c r="R73" s="145">
        <f t="shared" si="1"/>
        <v>1.4634146341463417</v>
      </c>
      <c r="T73" s="65" t="s">
        <v>689</v>
      </c>
      <c r="U73" s="112"/>
      <c r="V73" s="113"/>
      <c r="W73" s="113"/>
      <c r="X73" s="113" t="s">
        <v>25</v>
      </c>
      <c r="Y73" s="67"/>
      <c r="Z73" s="146"/>
      <c r="AA73" s="146"/>
      <c r="AB73" s="146"/>
    </row>
    <row r="74" spans="1:28" ht="12.6" customHeight="1" x14ac:dyDescent="0.25">
      <c r="A74" s="62" t="s">
        <v>690</v>
      </c>
      <c r="B74" s="72">
        <v>297</v>
      </c>
      <c r="C74" s="72">
        <v>25</v>
      </c>
      <c r="D74" s="72">
        <v>88</v>
      </c>
      <c r="E74" s="72">
        <v>3</v>
      </c>
      <c r="F74" s="72">
        <v>0</v>
      </c>
      <c r="G74" s="72">
        <v>2</v>
      </c>
      <c r="H74" s="72">
        <v>385</v>
      </c>
      <c r="I74" s="72">
        <v>36</v>
      </c>
      <c r="J74" s="72">
        <v>131</v>
      </c>
      <c r="K74" s="72">
        <v>3</v>
      </c>
      <c r="L74" s="72">
        <v>15</v>
      </c>
      <c r="M74" s="72">
        <v>367</v>
      </c>
      <c r="N74" s="142"/>
      <c r="O74" s="149" t="s">
        <v>691</v>
      </c>
      <c r="P74" s="150">
        <v>1311</v>
      </c>
      <c r="Q74" s="145">
        <f t="shared" ref="Q74:Q137" si="2">K74/B74*100</f>
        <v>1.0101010101010102</v>
      </c>
      <c r="R74" s="145">
        <f t="shared" ref="R74:R137" si="3">C74/B74*100</f>
        <v>8.4175084175084187</v>
      </c>
      <c r="T74" s="65" t="s">
        <v>691</v>
      </c>
      <c r="U74" s="112"/>
      <c r="V74" s="113"/>
      <c r="W74" s="113"/>
      <c r="X74" s="113" t="s">
        <v>25</v>
      </c>
      <c r="Y74" s="67"/>
      <c r="Z74" s="146"/>
      <c r="AA74" s="146"/>
      <c r="AB74" s="146"/>
    </row>
    <row r="75" spans="1:28" ht="12.6" customHeight="1" x14ac:dyDescent="0.25">
      <c r="A75" s="62" t="s">
        <v>692</v>
      </c>
      <c r="B75" s="72">
        <v>22</v>
      </c>
      <c r="C75" s="72">
        <v>0</v>
      </c>
      <c r="D75" s="72">
        <v>8</v>
      </c>
      <c r="E75" s="72">
        <v>0</v>
      </c>
      <c r="F75" s="72">
        <v>0</v>
      </c>
      <c r="G75" s="72">
        <v>0</v>
      </c>
      <c r="H75" s="72">
        <v>32</v>
      </c>
      <c r="I75" s="72">
        <v>0</v>
      </c>
      <c r="J75" s="72">
        <v>14</v>
      </c>
      <c r="K75" s="72">
        <v>0</v>
      </c>
      <c r="L75" s="72">
        <v>0</v>
      </c>
      <c r="M75" s="72">
        <v>32</v>
      </c>
      <c r="N75" s="142"/>
      <c r="O75" s="149" t="s">
        <v>693</v>
      </c>
      <c r="P75" s="150">
        <v>1813</v>
      </c>
      <c r="Q75" s="145">
        <f t="shared" si="2"/>
        <v>0</v>
      </c>
      <c r="R75" s="145">
        <f t="shared" si="3"/>
        <v>0</v>
      </c>
      <c r="T75" s="65" t="s">
        <v>693</v>
      </c>
      <c r="U75" s="112"/>
      <c r="V75" s="113"/>
      <c r="W75" s="113"/>
      <c r="X75" s="113" t="s">
        <v>25</v>
      </c>
      <c r="Y75" s="67"/>
      <c r="Z75" s="146"/>
      <c r="AA75" s="146"/>
      <c r="AB75" s="146"/>
    </row>
    <row r="76" spans="1:28" ht="12.6" customHeight="1" x14ac:dyDescent="0.25">
      <c r="A76" s="55" t="s">
        <v>694</v>
      </c>
      <c r="B76" s="71">
        <v>642</v>
      </c>
      <c r="C76" s="71">
        <v>46</v>
      </c>
      <c r="D76" s="71">
        <v>181</v>
      </c>
      <c r="E76" s="71">
        <v>19</v>
      </c>
      <c r="F76" s="71">
        <v>3</v>
      </c>
      <c r="G76" s="71">
        <v>9</v>
      </c>
      <c r="H76" s="71">
        <v>891</v>
      </c>
      <c r="I76" s="71">
        <v>75</v>
      </c>
      <c r="J76" s="71">
        <v>260</v>
      </c>
      <c r="K76" s="71">
        <v>23</v>
      </c>
      <c r="L76" s="71">
        <v>65</v>
      </c>
      <c r="M76" s="71">
        <v>803</v>
      </c>
      <c r="N76" s="142"/>
      <c r="O76" s="147" t="s">
        <v>1318</v>
      </c>
      <c r="P76" s="148" t="s">
        <v>1289</v>
      </c>
      <c r="Q76" s="145">
        <f t="shared" si="2"/>
        <v>3.5825545171339561</v>
      </c>
      <c r="R76" s="145">
        <f t="shared" si="3"/>
        <v>7.1651090342679122</v>
      </c>
      <c r="T76" s="60" t="s">
        <v>695</v>
      </c>
      <c r="U76" s="110"/>
      <c r="V76" s="113"/>
      <c r="W76" s="113" t="s">
        <v>25</v>
      </c>
      <c r="X76" s="113"/>
      <c r="Y76" s="67"/>
      <c r="Z76" s="146"/>
      <c r="AA76" s="146"/>
      <c r="AB76" s="146"/>
    </row>
    <row r="77" spans="1:28" ht="12.6" customHeight="1" x14ac:dyDescent="0.25">
      <c r="A77" s="62" t="s">
        <v>696</v>
      </c>
      <c r="B77" s="72">
        <v>41</v>
      </c>
      <c r="C77" s="72">
        <v>4</v>
      </c>
      <c r="D77" s="72">
        <v>14</v>
      </c>
      <c r="E77" s="72">
        <v>4</v>
      </c>
      <c r="F77" s="72">
        <v>0</v>
      </c>
      <c r="G77" s="72">
        <v>3</v>
      </c>
      <c r="H77" s="72">
        <v>76</v>
      </c>
      <c r="I77" s="72">
        <v>5</v>
      </c>
      <c r="J77" s="72">
        <v>35</v>
      </c>
      <c r="K77" s="72">
        <v>5</v>
      </c>
      <c r="L77" s="72">
        <v>10</v>
      </c>
      <c r="M77" s="72">
        <v>61</v>
      </c>
      <c r="N77" s="142"/>
      <c r="O77" s="149" t="s">
        <v>697</v>
      </c>
      <c r="P77" s="150">
        <v>1701</v>
      </c>
      <c r="Q77" s="145">
        <f t="shared" si="2"/>
        <v>12.195121951219512</v>
      </c>
      <c r="R77" s="145">
        <f t="shared" si="3"/>
        <v>9.7560975609756095</v>
      </c>
      <c r="T77" s="65" t="s">
        <v>697</v>
      </c>
      <c r="U77" s="112"/>
      <c r="V77" s="113"/>
      <c r="W77" s="113"/>
      <c r="X77" s="113" t="s">
        <v>25</v>
      </c>
      <c r="Y77" s="67"/>
      <c r="Z77" s="146"/>
      <c r="AA77" s="146"/>
      <c r="AB77" s="146"/>
    </row>
    <row r="78" spans="1:28" ht="12.6" customHeight="1" x14ac:dyDescent="0.25">
      <c r="A78" s="62" t="s">
        <v>698</v>
      </c>
      <c r="B78" s="72">
        <v>19</v>
      </c>
      <c r="C78" s="72">
        <v>0</v>
      </c>
      <c r="D78" s="72">
        <v>3</v>
      </c>
      <c r="E78" s="72">
        <v>0</v>
      </c>
      <c r="F78" s="72">
        <v>0</v>
      </c>
      <c r="G78" s="72">
        <v>0</v>
      </c>
      <c r="H78" s="72">
        <v>28</v>
      </c>
      <c r="I78" s="72">
        <v>0</v>
      </c>
      <c r="J78" s="72">
        <v>5</v>
      </c>
      <c r="K78" s="72">
        <v>0</v>
      </c>
      <c r="L78" s="72">
        <v>1</v>
      </c>
      <c r="M78" s="72">
        <v>27</v>
      </c>
      <c r="N78" s="142"/>
      <c r="O78" s="149" t="s">
        <v>699</v>
      </c>
      <c r="P78" s="150">
        <v>1801</v>
      </c>
      <c r="Q78" s="145">
        <f t="shared" si="2"/>
        <v>0</v>
      </c>
      <c r="R78" s="145">
        <f t="shared" si="3"/>
        <v>0</v>
      </c>
      <c r="T78" s="65" t="s">
        <v>699</v>
      </c>
      <c r="U78" s="112"/>
      <c r="V78" s="113"/>
      <c r="W78" s="113"/>
      <c r="X78" s="113" t="s">
        <v>25</v>
      </c>
      <c r="Y78" s="67"/>
      <c r="Z78" s="146"/>
      <c r="AA78" s="146"/>
      <c r="AB78" s="146"/>
    </row>
    <row r="79" spans="1:28" ht="12.6" customHeight="1" x14ac:dyDescent="0.25">
      <c r="A79" s="62" t="s">
        <v>700</v>
      </c>
      <c r="B79" s="72">
        <v>12</v>
      </c>
      <c r="C79" s="72">
        <v>0</v>
      </c>
      <c r="D79" s="72">
        <v>0</v>
      </c>
      <c r="E79" s="72">
        <v>1</v>
      </c>
      <c r="F79" s="72">
        <v>0</v>
      </c>
      <c r="G79" s="72">
        <v>0</v>
      </c>
      <c r="H79" s="72">
        <v>20</v>
      </c>
      <c r="I79" s="72">
        <v>0</v>
      </c>
      <c r="J79" s="72">
        <v>0</v>
      </c>
      <c r="K79" s="72">
        <v>2</v>
      </c>
      <c r="L79" s="72">
        <v>3</v>
      </c>
      <c r="M79" s="72">
        <v>15</v>
      </c>
      <c r="N79" s="142"/>
      <c r="O79" s="149" t="s">
        <v>701</v>
      </c>
      <c r="P79" s="151" t="s">
        <v>1319</v>
      </c>
      <c r="Q79" s="145">
        <f t="shared" si="2"/>
        <v>16.666666666666664</v>
      </c>
      <c r="R79" s="145">
        <f t="shared" si="3"/>
        <v>0</v>
      </c>
      <c r="T79" s="65" t="s">
        <v>701</v>
      </c>
      <c r="U79" s="114"/>
      <c r="V79" s="113"/>
      <c r="W79" s="113"/>
      <c r="X79" s="113" t="s">
        <v>25</v>
      </c>
      <c r="Y79" s="67"/>
      <c r="Z79" s="146"/>
      <c r="AA79" s="146"/>
      <c r="AB79" s="146"/>
    </row>
    <row r="80" spans="1:28" ht="12.6" customHeight="1" x14ac:dyDescent="0.25">
      <c r="A80" s="62" t="s">
        <v>702</v>
      </c>
      <c r="B80" s="72">
        <v>4</v>
      </c>
      <c r="C80" s="72">
        <v>0</v>
      </c>
      <c r="D80" s="72">
        <v>2</v>
      </c>
      <c r="E80" s="72">
        <v>0</v>
      </c>
      <c r="F80" s="72">
        <v>0</v>
      </c>
      <c r="G80" s="72">
        <v>0</v>
      </c>
      <c r="H80" s="72">
        <v>4</v>
      </c>
      <c r="I80" s="72">
        <v>0</v>
      </c>
      <c r="J80" s="72">
        <v>2</v>
      </c>
      <c r="K80" s="72">
        <v>0</v>
      </c>
      <c r="L80" s="72">
        <v>1</v>
      </c>
      <c r="M80" s="72">
        <v>3</v>
      </c>
      <c r="N80" s="142"/>
      <c r="O80" s="149" t="s">
        <v>703</v>
      </c>
      <c r="P80" s="151" t="s">
        <v>1320</v>
      </c>
      <c r="Q80" s="145">
        <f t="shared" si="2"/>
        <v>0</v>
      </c>
      <c r="R80" s="145">
        <f t="shared" si="3"/>
        <v>0</v>
      </c>
      <c r="T80" s="65" t="s">
        <v>703</v>
      </c>
      <c r="U80" s="114"/>
      <c r="V80" s="113"/>
      <c r="W80" s="113"/>
      <c r="X80" s="113" t="s">
        <v>25</v>
      </c>
      <c r="Y80" s="67"/>
      <c r="Z80" s="146"/>
      <c r="AA80" s="146"/>
      <c r="AB80" s="146"/>
    </row>
    <row r="81" spans="1:28" ht="12.6" customHeight="1" x14ac:dyDescent="0.25">
      <c r="A81" s="62" t="s">
        <v>704</v>
      </c>
      <c r="B81" s="72">
        <v>93</v>
      </c>
      <c r="C81" s="72">
        <v>14</v>
      </c>
      <c r="D81" s="72">
        <v>31</v>
      </c>
      <c r="E81" s="72">
        <v>4</v>
      </c>
      <c r="F81" s="72">
        <v>2</v>
      </c>
      <c r="G81" s="72">
        <v>2</v>
      </c>
      <c r="H81" s="72">
        <v>139</v>
      </c>
      <c r="I81" s="72">
        <v>25</v>
      </c>
      <c r="J81" s="72">
        <v>47</v>
      </c>
      <c r="K81" s="72">
        <v>5</v>
      </c>
      <c r="L81" s="72">
        <v>7</v>
      </c>
      <c r="M81" s="72">
        <v>127</v>
      </c>
      <c r="N81" s="142"/>
      <c r="O81" s="149" t="s">
        <v>705</v>
      </c>
      <c r="P81" s="150">
        <v>1805</v>
      </c>
      <c r="Q81" s="145">
        <f t="shared" si="2"/>
        <v>5.376344086021505</v>
      </c>
      <c r="R81" s="145">
        <f t="shared" si="3"/>
        <v>15.053763440860216</v>
      </c>
      <c r="T81" s="65" t="s">
        <v>705</v>
      </c>
      <c r="U81" s="112"/>
      <c r="V81" s="113"/>
      <c r="W81" s="113"/>
      <c r="X81" s="113" t="s">
        <v>25</v>
      </c>
      <c r="Y81" s="67"/>
      <c r="Z81" s="146"/>
      <c r="AA81" s="146"/>
      <c r="AB81" s="146"/>
    </row>
    <row r="82" spans="1:28" ht="12.6" customHeight="1" x14ac:dyDescent="0.25">
      <c r="A82" s="62" t="s">
        <v>706</v>
      </c>
      <c r="B82" s="72">
        <v>10</v>
      </c>
      <c r="C82" s="72">
        <v>0</v>
      </c>
      <c r="D82" s="72">
        <v>4</v>
      </c>
      <c r="E82" s="72">
        <v>1</v>
      </c>
      <c r="F82" s="72">
        <v>0</v>
      </c>
      <c r="G82" s="72">
        <v>0</v>
      </c>
      <c r="H82" s="72">
        <v>12</v>
      </c>
      <c r="I82" s="72">
        <v>0</v>
      </c>
      <c r="J82" s="72">
        <v>4</v>
      </c>
      <c r="K82" s="72">
        <v>1</v>
      </c>
      <c r="L82" s="72">
        <v>2</v>
      </c>
      <c r="M82" s="72">
        <v>9</v>
      </c>
      <c r="N82" s="142"/>
      <c r="O82" s="149" t="s">
        <v>707</v>
      </c>
      <c r="P82" s="150">
        <v>1704</v>
      </c>
      <c r="Q82" s="145">
        <f t="shared" si="2"/>
        <v>10</v>
      </c>
      <c r="R82" s="145">
        <f t="shared" si="3"/>
        <v>0</v>
      </c>
      <c r="T82" s="65" t="s">
        <v>707</v>
      </c>
      <c r="U82" s="112"/>
      <c r="V82" s="113"/>
      <c r="W82" s="113"/>
      <c r="X82" s="113" t="s">
        <v>25</v>
      </c>
      <c r="Y82" s="67"/>
      <c r="Z82" s="146"/>
      <c r="AA82" s="146"/>
      <c r="AB82" s="146"/>
    </row>
    <row r="83" spans="1:28" ht="12.6" customHeight="1" x14ac:dyDescent="0.25">
      <c r="A83" s="62" t="s">
        <v>708</v>
      </c>
      <c r="B83" s="72">
        <v>52</v>
      </c>
      <c r="C83" s="72">
        <v>0</v>
      </c>
      <c r="D83" s="72">
        <v>23</v>
      </c>
      <c r="E83" s="72">
        <v>1</v>
      </c>
      <c r="F83" s="72">
        <v>0</v>
      </c>
      <c r="G83" s="72">
        <v>1</v>
      </c>
      <c r="H83" s="72">
        <v>79</v>
      </c>
      <c r="I83" s="72">
        <v>0</v>
      </c>
      <c r="J83" s="72">
        <v>36</v>
      </c>
      <c r="K83" s="72">
        <v>1</v>
      </c>
      <c r="L83" s="72">
        <v>7</v>
      </c>
      <c r="M83" s="72">
        <v>71</v>
      </c>
      <c r="N83" s="142"/>
      <c r="O83" s="149" t="s">
        <v>709</v>
      </c>
      <c r="P83" s="150">
        <v>1807</v>
      </c>
      <c r="Q83" s="145">
        <f t="shared" si="2"/>
        <v>1.9230769230769231</v>
      </c>
      <c r="R83" s="145">
        <f t="shared" si="3"/>
        <v>0</v>
      </c>
      <c r="T83" s="65" t="s">
        <v>709</v>
      </c>
      <c r="U83" s="112"/>
      <c r="V83" s="113"/>
      <c r="W83" s="113"/>
      <c r="X83" s="113" t="s">
        <v>25</v>
      </c>
      <c r="Y83" s="67"/>
      <c r="Z83" s="146"/>
      <c r="AA83" s="146"/>
      <c r="AB83" s="146"/>
    </row>
    <row r="84" spans="1:28" ht="12.6" customHeight="1" x14ac:dyDescent="0.25">
      <c r="A84" s="62" t="s">
        <v>710</v>
      </c>
      <c r="B84" s="72">
        <v>10</v>
      </c>
      <c r="C84" s="72">
        <v>2</v>
      </c>
      <c r="D84" s="72">
        <v>2</v>
      </c>
      <c r="E84" s="72">
        <v>1</v>
      </c>
      <c r="F84" s="72">
        <v>0</v>
      </c>
      <c r="G84" s="72">
        <v>0</v>
      </c>
      <c r="H84" s="72">
        <v>12</v>
      </c>
      <c r="I84" s="72">
        <v>3</v>
      </c>
      <c r="J84" s="72">
        <v>2</v>
      </c>
      <c r="K84" s="72">
        <v>2</v>
      </c>
      <c r="L84" s="72">
        <v>0</v>
      </c>
      <c r="M84" s="72">
        <v>10</v>
      </c>
      <c r="N84" s="142"/>
      <c r="O84" s="149" t="s">
        <v>711</v>
      </c>
      <c r="P84" s="150">
        <v>1707</v>
      </c>
      <c r="Q84" s="145">
        <f t="shared" si="2"/>
        <v>20</v>
      </c>
      <c r="R84" s="145">
        <f t="shared" si="3"/>
        <v>20</v>
      </c>
      <c r="T84" s="65" t="s">
        <v>711</v>
      </c>
      <c r="U84" s="112"/>
      <c r="V84" s="113"/>
      <c r="W84" s="113"/>
      <c r="X84" s="113" t="s">
        <v>25</v>
      </c>
      <c r="Y84" s="67"/>
      <c r="Z84" s="146"/>
      <c r="AA84" s="146"/>
      <c r="AB84" s="146"/>
    </row>
    <row r="85" spans="1:28" ht="12.6" customHeight="1" x14ac:dyDescent="0.25">
      <c r="A85" s="62" t="s">
        <v>712</v>
      </c>
      <c r="B85" s="72">
        <v>7</v>
      </c>
      <c r="C85" s="72">
        <v>0</v>
      </c>
      <c r="D85" s="72">
        <v>3</v>
      </c>
      <c r="E85" s="72">
        <v>0</v>
      </c>
      <c r="F85" s="72">
        <v>0</v>
      </c>
      <c r="G85" s="72">
        <v>0</v>
      </c>
      <c r="H85" s="72">
        <v>8</v>
      </c>
      <c r="I85" s="72">
        <v>0</v>
      </c>
      <c r="J85" s="72">
        <v>4</v>
      </c>
      <c r="K85" s="72">
        <v>0</v>
      </c>
      <c r="L85" s="72">
        <v>4</v>
      </c>
      <c r="M85" s="72">
        <v>4</v>
      </c>
      <c r="N85" s="142"/>
      <c r="O85" s="149" t="s">
        <v>713</v>
      </c>
      <c r="P85" s="150">
        <v>1812</v>
      </c>
      <c r="Q85" s="145">
        <f t="shared" si="2"/>
        <v>0</v>
      </c>
      <c r="R85" s="145">
        <f t="shared" si="3"/>
        <v>0</v>
      </c>
      <c r="T85" s="65" t="s">
        <v>713</v>
      </c>
      <c r="U85" s="112"/>
      <c r="V85" s="113"/>
      <c r="W85" s="113"/>
      <c r="X85" s="113" t="s">
        <v>25</v>
      </c>
      <c r="Y85" s="67"/>
      <c r="Z85" s="146"/>
      <c r="AA85" s="146"/>
      <c r="AB85" s="146"/>
    </row>
    <row r="86" spans="1:28" ht="12.6" customHeight="1" x14ac:dyDescent="0.25">
      <c r="A86" s="62" t="s">
        <v>714</v>
      </c>
      <c r="B86" s="72">
        <v>44</v>
      </c>
      <c r="C86" s="72">
        <v>3</v>
      </c>
      <c r="D86" s="72">
        <v>7</v>
      </c>
      <c r="E86" s="72">
        <v>0</v>
      </c>
      <c r="F86" s="72">
        <v>0</v>
      </c>
      <c r="G86" s="72">
        <v>0</v>
      </c>
      <c r="H86" s="72">
        <v>56</v>
      </c>
      <c r="I86" s="72">
        <v>5</v>
      </c>
      <c r="J86" s="72">
        <v>11</v>
      </c>
      <c r="K86" s="72">
        <v>0</v>
      </c>
      <c r="L86" s="72">
        <v>1</v>
      </c>
      <c r="M86" s="72">
        <v>55</v>
      </c>
      <c r="N86" s="142"/>
      <c r="O86" s="149" t="s">
        <v>715</v>
      </c>
      <c r="P86" s="150">
        <v>1708</v>
      </c>
      <c r="Q86" s="145">
        <f t="shared" si="2"/>
        <v>0</v>
      </c>
      <c r="R86" s="145">
        <f t="shared" si="3"/>
        <v>6.8181818181818175</v>
      </c>
      <c r="T86" s="65" t="s">
        <v>715</v>
      </c>
      <c r="U86" s="112"/>
      <c r="V86" s="113"/>
      <c r="W86" s="113"/>
      <c r="X86" s="113" t="s">
        <v>25</v>
      </c>
      <c r="Y86" s="67"/>
      <c r="Z86" s="146"/>
      <c r="AA86" s="146"/>
      <c r="AB86" s="146"/>
    </row>
    <row r="87" spans="1:28" ht="12.6" customHeight="1" x14ac:dyDescent="0.25">
      <c r="A87" s="62" t="s">
        <v>716</v>
      </c>
      <c r="B87" s="72">
        <v>15</v>
      </c>
      <c r="C87" s="72">
        <v>1</v>
      </c>
      <c r="D87" s="72">
        <v>5</v>
      </c>
      <c r="E87" s="72">
        <v>0</v>
      </c>
      <c r="F87" s="72">
        <v>0</v>
      </c>
      <c r="G87" s="72">
        <v>0</v>
      </c>
      <c r="H87" s="72">
        <v>23</v>
      </c>
      <c r="I87" s="72">
        <v>4</v>
      </c>
      <c r="J87" s="72">
        <v>6</v>
      </c>
      <c r="K87" s="72">
        <v>0</v>
      </c>
      <c r="L87" s="72">
        <v>1</v>
      </c>
      <c r="M87" s="72">
        <v>22</v>
      </c>
      <c r="N87" s="142"/>
      <c r="O87" s="149" t="s">
        <v>717</v>
      </c>
      <c r="P87" s="150">
        <v>1710</v>
      </c>
      <c r="Q87" s="145">
        <f t="shared" si="2"/>
        <v>0</v>
      </c>
      <c r="R87" s="145">
        <f t="shared" si="3"/>
        <v>6.666666666666667</v>
      </c>
      <c r="T87" s="65" t="s">
        <v>717</v>
      </c>
      <c r="U87" s="112"/>
      <c r="V87" s="113"/>
      <c r="W87" s="113"/>
      <c r="X87" s="113" t="s">
        <v>25</v>
      </c>
      <c r="Y87" s="67"/>
      <c r="Z87" s="146"/>
      <c r="AA87" s="146"/>
      <c r="AB87" s="146"/>
    </row>
    <row r="88" spans="1:28" ht="12.6" customHeight="1" x14ac:dyDescent="0.25">
      <c r="A88" s="62" t="s">
        <v>718</v>
      </c>
      <c r="B88" s="72">
        <v>14</v>
      </c>
      <c r="C88" s="72">
        <v>1</v>
      </c>
      <c r="D88" s="72">
        <v>4</v>
      </c>
      <c r="E88" s="72">
        <v>0</v>
      </c>
      <c r="F88" s="72">
        <v>0</v>
      </c>
      <c r="G88" s="72">
        <v>0</v>
      </c>
      <c r="H88" s="72">
        <v>21</v>
      </c>
      <c r="I88" s="72">
        <v>1</v>
      </c>
      <c r="J88" s="72">
        <v>4</v>
      </c>
      <c r="K88" s="72">
        <v>0</v>
      </c>
      <c r="L88" s="72">
        <v>0</v>
      </c>
      <c r="M88" s="72">
        <v>21</v>
      </c>
      <c r="N88" s="142"/>
      <c r="O88" s="149" t="s">
        <v>719</v>
      </c>
      <c r="P88" s="150">
        <v>1711</v>
      </c>
      <c r="Q88" s="145">
        <f t="shared" si="2"/>
        <v>0</v>
      </c>
      <c r="R88" s="145">
        <f t="shared" si="3"/>
        <v>7.1428571428571423</v>
      </c>
      <c r="T88" s="65" t="s">
        <v>719</v>
      </c>
      <c r="U88" s="112"/>
      <c r="V88" s="113"/>
      <c r="W88" s="113"/>
      <c r="X88" s="113" t="s">
        <v>25</v>
      </c>
      <c r="Y88" s="67"/>
      <c r="Z88" s="146"/>
      <c r="AA88" s="146"/>
      <c r="AB88" s="146"/>
    </row>
    <row r="89" spans="1:28" ht="12.6" customHeight="1" x14ac:dyDescent="0.25">
      <c r="A89" s="62" t="s">
        <v>720</v>
      </c>
      <c r="B89" s="72">
        <v>24</v>
      </c>
      <c r="C89" s="72">
        <v>0</v>
      </c>
      <c r="D89" s="72">
        <v>9</v>
      </c>
      <c r="E89" s="72">
        <v>0</v>
      </c>
      <c r="F89" s="72">
        <v>0</v>
      </c>
      <c r="G89" s="72">
        <v>0</v>
      </c>
      <c r="H89" s="72">
        <v>28</v>
      </c>
      <c r="I89" s="72">
        <v>0</v>
      </c>
      <c r="J89" s="72">
        <v>10</v>
      </c>
      <c r="K89" s="72">
        <v>0</v>
      </c>
      <c r="L89" s="72">
        <v>0</v>
      </c>
      <c r="M89" s="72">
        <v>28</v>
      </c>
      <c r="N89" s="142"/>
      <c r="O89" s="149" t="s">
        <v>721</v>
      </c>
      <c r="P89" s="150">
        <v>1815</v>
      </c>
      <c r="Q89" s="145">
        <f t="shared" si="2"/>
        <v>0</v>
      </c>
      <c r="R89" s="145">
        <f t="shared" si="3"/>
        <v>0</v>
      </c>
      <c r="T89" s="65" t="s">
        <v>721</v>
      </c>
      <c r="U89" s="112"/>
      <c r="V89" s="113"/>
      <c r="W89" s="113"/>
      <c r="X89" s="113" t="s">
        <v>25</v>
      </c>
      <c r="Y89" s="67"/>
      <c r="Z89" s="146"/>
      <c r="AA89" s="146"/>
      <c r="AB89" s="146"/>
    </row>
    <row r="90" spans="1:28" ht="12.6" customHeight="1" x14ac:dyDescent="0.25">
      <c r="A90" s="62" t="s">
        <v>722</v>
      </c>
      <c r="B90" s="72">
        <v>19</v>
      </c>
      <c r="C90" s="72">
        <v>0</v>
      </c>
      <c r="D90" s="72">
        <v>11</v>
      </c>
      <c r="E90" s="72">
        <v>1</v>
      </c>
      <c r="F90" s="72">
        <v>0</v>
      </c>
      <c r="G90" s="72">
        <v>0</v>
      </c>
      <c r="H90" s="72">
        <v>29</v>
      </c>
      <c r="I90" s="72">
        <v>0</v>
      </c>
      <c r="J90" s="72">
        <v>18</v>
      </c>
      <c r="K90" s="72">
        <v>1</v>
      </c>
      <c r="L90" s="72">
        <v>3</v>
      </c>
      <c r="M90" s="72">
        <v>25</v>
      </c>
      <c r="N90" s="142"/>
      <c r="O90" s="149" t="s">
        <v>723</v>
      </c>
      <c r="P90" s="150">
        <v>1818</v>
      </c>
      <c r="Q90" s="145">
        <f t="shared" si="2"/>
        <v>5.2631578947368416</v>
      </c>
      <c r="R90" s="145">
        <f t="shared" si="3"/>
        <v>0</v>
      </c>
      <c r="T90" s="65" t="s">
        <v>723</v>
      </c>
      <c r="U90" s="112"/>
      <c r="V90" s="113"/>
      <c r="W90" s="113"/>
      <c r="X90" s="113" t="s">
        <v>25</v>
      </c>
      <c r="Y90" s="67"/>
      <c r="Z90" s="146"/>
      <c r="AA90" s="146"/>
      <c r="AB90" s="146"/>
    </row>
    <row r="91" spans="1:28" ht="12.6" customHeight="1" x14ac:dyDescent="0.25">
      <c r="A91" s="62" t="s">
        <v>724</v>
      </c>
      <c r="B91" s="72">
        <v>8</v>
      </c>
      <c r="C91" s="72">
        <v>0</v>
      </c>
      <c r="D91" s="72">
        <v>4</v>
      </c>
      <c r="E91" s="72">
        <v>0</v>
      </c>
      <c r="F91" s="72">
        <v>0</v>
      </c>
      <c r="G91" s="72">
        <v>0</v>
      </c>
      <c r="H91" s="72">
        <v>8</v>
      </c>
      <c r="I91" s="72">
        <v>0</v>
      </c>
      <c r="J91" s="72">
        <v>4</v>
      </c>
      <c r="K91" s="72">
        <v>0</v>
      </c>
      <c r="L91" s="72">
        <v>1</v>
      </c>
      <c r="M91" s="72">
        <v>7</v>
      </c>
      <c r="N91" s="142"/>
      <c r="O91" s="149" t="s">
        <v>725</v>
      </c>
      <c r="P91" s="150">
        <v>1819</v>
      </c>
      <c r="Q91" s="145">
        <f t="shared" si="2"/>
        <v>0</v>
      </c>
      <c r="R91" s="145">
        <f t="shared" si="3"/>
        <v>0</v>
      </c>
      <c r="T91" s="65" t="s">
        <v>725</v>
      </c>
      <c r="U91" s="112"/>
      <c r="V91" s="108"/>
      <c r="W91" s="108"/>
      <c r="X91" s="108" t="s">
        <v>25</v>
      </c>
      <c r="Y91" s="55"/>
      <c r="Z91" s="146"/>
      <c r="AA91" s="146"/>
      <c r="AB91" s="146"/>
    </row>
    <row r="92" spans="1:28" ht="12.6" customHeight="1" x14ac:dyDescent="0.25">
      <c r="A92" s="62" t="s">
        <v>726</v>
      </c>
      <c r="B92" s="72">
        <v>18</v>
      </c>
      <c r="C92" s="72">
        <v>0</v>
      </c>
      <c r="D92" s="72">
        <v>5</v>
      </c>
      <c r="E92" s="72">
        <v>0</v>
      </c>
      <c r="F92" s="72">
        <v>0</v>
      </c>
      <c r="G92" s="72">
        <v>0</v>
      </c>
      <c r="H92" s="72">
        <v>19</v>
      </c>
      <c r="I92" s="72">
        <v>0</v>
      </c>
      <c r="J92" s="72">
        <v>5</v>
      </c>
      <c r="K92" s="72">
        <v>0</v>
      </c>
      <c r="L92" s="72">
        <v>1</v>
      </c>
      <c r="M92" s="72">
        <v>18</v>
      </c>
      <c r="N92" s="142"/>
      <c r="O92" s="149" t="s">
        <v>727</v>
      </c>
      <c r="P92" s="150">
        <v>1820</v>
      </c>
      <c r="Q92" s="145">
        <f t="shared" si="2"/>
        <v>0</v>
      </c>
      <c r="R92" s="145">
        <f t="shared" si="3"/>
        <v>0</v>
      </c>
      <c r="T92" s="65" t="s">
        <v>727</v>
      </c>
      <c r="U92" s="112"/>
      <c r="V92" s="113"/>
      <c r="W92" s="113"/>
      <c r="X92" s="113" t="s">
        <v>25</v>
      </c>
      <c r="Y92" s="67"/>
      <c r="Z92" s="146"/>
      <c r="AA92" s="146"/>
      <c r="AB92" s="146"/>
    </row>
    <row r="93" spans="1:28" ht="12.6" customHeight="1" x14ac:dyDescent="0.25">
      <c r="A93" s="62" t="s">
        <v>728</v>
      </c>
      <c r="B93" s="72">
        <v>26</v>
      </c>
      <c r="C93" s="72">
        <v>0</v>
      </c>
      <c r="D93" s="72">
        <v>11</v>
      </c>
      <c r="E93" s="72">
        <v>1</v>
      </c>
      <c r="F93" s="72">
        <v>0</v>
      </c>
      <c r="G93" s="72">
        <v>1</v>
      </c>
      <c r="H93" s="72">
        <v>34</v>
      </c>
      <c r="I93" s="72">
        <v>0</v>
      </c>
      <c r="J93" s="72">
        <v>16</v>
      </c>
      <c r="K93" s="72">
        <v>1</v>
      </c>
      <c r="L93" s="72">
        <v>6</v>
      </c>
      <c r="M93" s="72">
        <v>27</v>
      </c>
      <c r="N93" s="142"/>
      <c r="O93" s="149" t="s">
        <v>729</v>
      </c>
      <c r="P93" s="151" t="s">
        <v>1321</v>
      </c>
      <c r="Q93" s="145">
        <f t="shared" si="2"/>
        <v>3.8461538461538463</v>
      </c>
      <c r="R93" s="145">
        <f t="shared" si="3"/>
        <v>0</v>
      </c>
      <c r="T93" s="65" t="s">
        <v>729</v>
      </c>
      <c r="U93" s="114"/>
      <c r="V93" s="113"/>
      <c r="W93" s="113"/>
      <c r="X93" s="113" t="s">
        <v>25</v>
      </c>
      <c r="Y93" s="67"/>
      <c r="Z93" s="146"/>
      <c r="AA93" s="146"/>
      <c r="AB93" s="146"/>
    </row>
    <row r="94" spans="1:28" ht="12.6" customHeight="1" x14ac:dyDescent="0.25">
      <c r="A94" s="62" t="s">
        <v>730</v>
      </c>
      <c r="B94" s="72">
        <v>15</v>
      </c>
      <c r="C94" s="72">
        <v>0</v>
      </c>
      <c r="D94" s="72">
        <v>10</v>
      </c>
      <c r="E94" s="72">
        <v>0</v>
      </c>
      <c r="F94" s="72">
        <v>0</v>
      </c>
      <c r="G94" s="72">
        <v>0</v>
      </c>
      <c r="H94" s="72">
        <v>17</v>
      </c>
      <c r="I94" s="72">
        <v>0</v>
      </c>
      <c r="J94" s="72">
        <v>12</v>
      </c>
      <c r="K94" s="72">
        <v>0</v>
      </c>
      <c r="L94" s="72">
        <v>2</v>
      </c>
      <c r="M94" s="72">
        <v>15</v>
      </c>
      <c r="N94" s="142"/>
      <c r="O94" s="149" t="s">
        <v>731</v>
      </c>
      <c r="P94" s="151" t="s">
        <v>1322</v>
      </c>
      <c r="Q94" s="145">
        <f t="shared" si="2"/>
        <v>0</v>
      </c>
      <c r="R94" s="145">
        <f t="shared" si="3"/>
        <v>0</v>
      </c>
      <c r="T94" s="65" t="s">
        <v>731</v>
      </c>
      <c r="U94" s="114"/>
      <c r="V94" s="113"/>
      <c r="W94" s="113"/>
      <c r="X94" s="113" t="s">
        <v>25</v>
      </c>
      <c r="Y94" s="67"/>
      <c r="Z94" s="146"/>
      <c r="AA94" s="146"/>
      <c r="AB94" s="146"/>
    </row>
    <row r="95" spans="1:28" ht="12.6" customHeight="1" x14ac:dyDescent="0.25">
      <c r="A95" s="62" t="s">
        <v>732</v>
      </c>
      <c r="B95" s="72">
        <v>211</v>
      </c>
      <c r="C95" s="72">
        <v>21</v>
      </c>
      <c r="D95" s="72">
        <v>33</v>
      </c>
      <c r="E95" s="72">
        <v>5</v>
      </c>
      <c r="F95" s="72">
        <v>1</v>
      </c>
      <c r="G95" s="72">
        <v>2</v>
      </c>
      <c r="H95" s="72">
        <v>278</v>
      </c>
      <c r="I95" s="72">
        <v>32</v>
      </c>
      <c r="J95" s="72">
        <v>39</v>
      </c>
      <c r="K95" s="72">
        <v>5</v>
      </c>
      <c r="L95" s="72">
        <v>15</v>
      </c>
      <c r="M95" s="72">
        <v>258</v>
      </c>
      <c r="N95" s="142"/>
      <c r="O95" s="149" t="s">
        <v>733</v>
      </c>
      <c r="P95" s="150">
        <v>1714</v>
      </c>
      <c r="Q95" s="145">
        <f t="shared" si="2"/>
        <v>2.3696682464454977</v>
      </c>
      <c r="R95" s="145">
        <f t="shared" si="3"/>
        <v>9.9526066350710902</v>
      </c>
      <c r="T95" s="65" t="s">
        <v>733</v>
      </c>
      <c r="U95" s="112"/>
      <c r="V95" s="113"/>
      <c r="W95" s="113"/>
      <c r="X95" s="113" t="s">
        <v>25</v>
      </c>
      <c r="Y95" s="67"/>
      <c r="Z95" s="146"/>
      <c r="AA95" s="146"/>
      <c r="AB95" s="146"/>
    </row>
    <row r="96" spans="1:28" ht="12.6" customHeight="1" x14ac:dyDescent="0.25">
      <c r="A96" s="55" t="s">
        <v>734</v>
      </c>
      <c r="B96" s="71">
        <v>335</v>
      </c>
      <c r="C96" s="71">
        <v>12</v>
      </c>
      <c r="D96" s="71">
        <v>93</v>
      </c>
      <c r="E96" s="71">
        <v>8</v>
      </c>
      <c r="F96" s="71">
        <v>0</v>
      </c>
      <c r="G96" s="71">
        <v>2</v>
      </c>
      <c r="H96" s="71">
        <v>437</v>
      </c>
      <c r="I96" s="71">
        <v>14</v>
      </c>
      <c r="J96" s="71">
        <v>143</v>
      </c>
      <c r="K96" s="71">
        <v>8</v>
      </c>
      <c r="L96" s="71">
        <v>41</v>
      </c>
      <c r="M96" s="71">
        <v>388</v>
      </c>
      <c r="N96" s="142"/>
      <c r="O96" s="147" t="s">
        <v>1323</v>
      </c>
      <c r="P96" s="148" t="s">
        <v>1289</v>
      </c>
      <c r="Q96" s="145">
        <f t="shared" si="2"/>
        <v>2.3880597014925375</v>
      </c>
      <c r="R96" s="145">
        <f t="shared" si="3"/>
        <v>3.5820895522388061</v>
      </c>
      <c r="T96" s="60" t="s">
        <v>735</v>
      </c>
      <c r="U96" s="110"/>
      <c r="V96" s="113"/>
      <c r="W96" s="113" t="s">
        <v>25</v>
      </c>
      <c r="X96" s="113"/>
      <c r="Y96" s="67"/>
      <c r="Z96" s="146"/>
      <c r="AA96" s="146"/>
      <c r="AB96" s="146"/>
    </row>
    <row r="97" spans="1:28" ht="12.6" customHeight="1" x14ac:dyDescent="0.25">
      <c r="A97" s="62" t="s">
        <v>736</v>
      </c>
      <c r="B97" s="72">
        <v>11</v>
      </c>
      <c r="C97" s="72">
        <v>0</v>
      </c>
      <c r="D97" s="72">
        <v>4</v>
      </c>
      <c r="E97" s="72">
        <v>0</v>
      </c>
      <c r="F97" s="72">
        <v>0</v>
      </c>
      <c r="G97" s="72">
        <v>0</v>
      </c>
      <c r="H97" s="72">
        <v>12</v>
      </c>
      <c r="I97" s="72">
        <v>0</v>
      </c>
      <c r="J97" s="72">
        <v>4</v>
      </c>
      <c r="K97" s="72">
        <v>0</v>
      </c>
      <c r="L97" s="72">
        <v>0</v>
      </c>
      <c r="M97" s="72">
        <v>12</v>
      </c>
      <c r="N97" s="142"/>
      <c r="O97" s="149" t="s">
        <v>737</v>
      </c>
      <c r="P97" s="151" t="s">
        <v>1324</v>
      </c>
      <c r="Q97" s="145">
        <f t="shared" si="2"/>
        <v>0</v>
      </c>
      <c r="R97" s="145">
        <f t="shared" si="3"/>
        <v>0</v>
      </c>
      <c r="T97" s="65" t="s">
        <v>737</v>
      </c>
      <c r="U97" s="114"/>
      <c r="V97" s="113"/>
      <c r="W97" s="113"/>
      <c r="X97" s="113" t="s">
        <v>25</v>
      </c>
      <c r="Y97" s="67"/>
      <c r="Z97" s="146"/>
      <c r="AA97" s="146"/>
      <c r="AB97" s="146"/>
    </row>
    <row r="98" spans="1:28" ht="12.6" customHeight="1" x14ac:dyDescent="0.25">
      <c r="A98" s="62" t="s">
        <v>738</v>
      </c>
      <c r="B98" s="72">
        <v>96</v>
      </c>
      <c r="C98" s="72">
        <v>4</v>
      </c>
      <c r="D98" s="72">
        <v>17</v>
      </c>
      <c r="E98" s="72">
        <v>2</v>
      </c>
      <c r="F98" s="72">
        <v>0</v>
      </c>
      <c r="G98" s="72">
        <v>0</v>
      </c>
      <c r="H98" s="72">
        <v>119</v>
      </c>
      <c r="I98" s="72">
        <v>5</v>
      </c>
      <c r="J98" s="72">
        <v>22</v>
      </c>
      <c r="K98" s="72">
        <v>2</v>
      </c>
      <c r="L98" s="72">
        <v>15</v>
      </c>
      <c r="M98" s="72">
        <v>102</v>
      </c>
      <c r="N98" s="142"/>
      <c r="O98" s="149" t="s">
        <v>739</v>
      </c>
      <c r="P98" s="151" t="s">
        <v>1325</v>
      </c>
      <c r="Q98" s="145">
        <f t="shared" si="2"/>
        <v>2.083333333333333</v>
      </c>
      <c r="R98" s="145">
        <f t="shared" si="3"/>
        <v>4.1666666666666661</v>
      </c>
      <c r="T98" s="65" t="s">
        <v>739</v>
      </c>
      <c r="U98" s="114"/>
      <c r="V98" s="113"/>
      <c r="W98" s="113"/>
      <c r="X98" s="113" t="s">
        <v>25</v>
      </c>
      <c r="Y98" s="67"/>
      <c r="Z98" s="146"/>
      <c r="AA98" s="146"/>
      <c r="AB98" s="146"/>
    </row>
    <row r="99" spans="1:28" ht="12.6" customHeight="1" x14ac:dyDescent="0.25">
      <c r="A99" s="62" t="s">
        <v>740</v>
      </c>
      <c r="B99" s="72">
        <v>57</v>
      </c>
      <c r="C99" s="72">
        <v>2</v>
      </c>
      <c r="D99" s="72">
        <v>12</v>
      </c>
      <c r="E99" s="72">
        <v>2</v>
      </c>
      <c r="F99" s="72">
        <v>0</v>
      </c>
      <c r="G99" s="72">
        <v>0</v>
      </c>
      <c r="H99" s="72">
        <v>74</v>
      </c>
      <c r="I99" s="72">
        <v>2</v>
      </c>
      <c r="J99" s="72">
        <v>18</v>
      </c>
      <c r="K99" s="72">
        <v>2</v>
      </c>
      <c r="L99" s="72">
        <v>7</v>
      </c>
      <c r="M99" s="72">
        <v>65</v>
      </c>
      <c r="N99" s="142"/>
      <c r="O99" s="149" t="s">
        <v>741</v>
      </c>
      <c r="P99" s="151" t="s">
        <v>1326</v>
      </c>
      <c r="Q99" s="145">
        <f t="shared" si="2"/>
        <v>3.5087719298245612</v>
      </c>
      <c r="R99" s="145">
        <f t="shared" si="3"/>
        <v>3.5087719298245612</v>
      </c>
      <c r="T99" s="65" t="s">
        <v>741</v>
      </c>
      <c r="U99" s="114"/>
      <c r="V99" s="113"/>
      <c r="W99" s="113"/>
      <c r="X99" s="113" t="s">
        <v>25</v>
      </c>
      <c r="Y99" s="67"/>
      <c r="Z99" s="146"/>
      <c r="AA99" s="146"/>
      <c r="AB99" s="146"/>
    </row>
    <row r="100" spans="1:28" ht="12.6" customHeight="1" x14ac:dyDescent="0.25">
      <c r="A100" s="62" t="s">
        <v>742</v>
      </c>
      <c r="B100" s="72">
        <v>22</v>
      </c>
      <c r="C100" s="72">
        <v>0</v>
      </c>
      <c r="D100" s="72">
        <v>10</v>
      </c>
      <c r="E100" s="72">
        <v>1</v>
      </c>
      <c r="F100" s="72">
        <v>0</v>
      </c>
      <c r="G100" s="72">
        <v>1</v>
      </c>
      <c r="H100" s="72">
        <v>32</v>
      </c>
      <c r="I100" s="72">
        <v>0</v>
      </c>
      <c r="J100" s="72">
        <v>18</v>
      </c>
      <c r="K100" s="72">
        <v>1</v>
      </c>
      <c r="L100" s="72">
        <v>3</v>
      </c>
      <c r="M100" s="72">
        <v>28</v>
      </c>
      <c r="N100" s="142"/>
      <c r="O100" s="149" t="s">
        <v>743</v>
      </c>
      <c r="P100" s="151" t="s">
        <v>1327</v>
      </c>
      <c r="Q100" s="145">
        <f t="shared" si="2"/>
        <v>4.5454545454545459</v>
      </c>
      <c r="R100" s="145">
        <f t="shared" si="3"/>
        <v>0</v>
      </c>
      <c r="T100" s="65" t="s">
        <v>743</v>
      </c>
      <c r="U100" s="114"/>
      <c r="V100" s="113"/>
      <c r="W100" s="113"/>
      <c r="X100" s="113" t="s">
        <v>25</v>
      </c>
      <c r="Y100" s="67"/>
      <c r="Z100" s="146"/>
      <c r="AA100" s="146"/>
      <c r="AB100" s="146"/>
    </row>
    <row r="101" spans="1:28" ht="12.6" customHeight="1" x14ac:dyDescent="0.25">
      <c r="A101" s="62" t="s">
        <v>744</v>
      </c>
      <c r="B101" s="72">
        <v>70</v>
      </c>
      <c r="C101" s="72">
        <v>6</v>
      </c>
      <c r="D101" s="72">
        <v>12</v>
      </c>
      <c r="E101" s="72">
        <v>1</v>
      </c>
      <c r="F101" s="72">
        <v>0</v>
      </c>
      <c r="G101" s="72">
        <v>0</v>
      </c>
      <c r="H101" s="72">
        <v>89</v>
      </c>
      <c r="I101" s="72">
        <v>7</v>
      </c>
      <c r="J101" s="72">
        <v>23</v>
      </c>
      <c r="K101" s="72">
        <v>1</v>
      </c>
      <c r="L101" s="72">
        <v>5</v>
      </c>
      <c r="M101" s="72">
        <v>83</v>
      </c>
      <c r="N101" s="142"/>
      <c r="O101" s="149" t="s">
        <v>745</v>
      </c>
      <c r="P101" s="151" t="s">
        <v>1328</v>
      </c>
      <c r="Q101" s="145">
        <f t="shared" si="2"/>
        <v>1.4285714285714286</v>
      </c>
      <c r="R101" s="145">
        <f t="shared" si="3"/>
        <v>8.5714285714285712</v>
      </c>
      <c r="T101" s="65" t="s">
        <v>745</v>
      </c>
      <c r="U101" s="114"/>
      <c r="V101" s="113"/>
      <c r="W101" s="113"/>
      <c r="X101" s="113" t="s">
        <v>25</v>
      </c>
      <c r="Y101" s="67"/>
      <c r="Z101" s="146"/>
      <c r="AA101" s="146"/>
      <c r="AB101" s="146"/>
    </row>
    <row r="102" spans="1:28" ht="12.6" customHeight="1" x14ac:dyDescent="0.25">
      <c r="A102" s="62" t="s">
        <v>746</v>
      </c>
      <c r="B102" s="72">
        <v>20</v>
      </c>
      <c r="C102" s="72">
        <v>0</v>
      </c>
      <c r="D102" s="72">
        <v>7</v>
      </c>
      <c r="E102" s="72">
        <v>0</v>
      </c>
      <c r="F102" s="72">
        <v>0</v>
      </c>
      <c r="G102" s="72">
        <v>0</v>
      </c>
      <c r="H102" s="72">
        <v>28</v>
      </c>
      <c r="I102" s="72">
        <v>0</v>
      </c>
      <c r="J102" s="72">
        <v>14</v>
      </c>
      <c r="K102" s="72">
        <v>0</v>
      </c>
      <c r="L102" s="72">
        <v>4</v>
      </c>
      <c r="M102" s="72">
        <v>24</v>
      </c>
      <c r="N102" s="142"/>
      <c r="O102" s="149" t="s">
        <v>747</v>
      </c>
      <c r="P102" s="151" t="s">
        <v>1329</v>
      </c>
      <c r="Q102" s="145">
        <f t="shared" si="2"/>
        <v>0</v>
      </c>
      <c r="R102" s="145">
        <f t="shared" si="3"/>
        <v>0</v>
      </c>
      <c r="T102" s="65" t="s">
        <v>747</v>
      </c>
      <c r="U102" s="114"/>
      <c r="V102" s="113"/>
      <c r="W102" s="113"/>
      <c r="X102" s="113" t="s">
        <v>25</v>
      </c>
      <c r="Y102" s="67"/>
      <c r="Z102" s="146"/>
      <c r="AA102" s="146"/>
      <c r="AB102" s="146"/>
    </row>
    <row r="103" spans="1:28" ht="12.6" customHeight="1" x14ac:dyDescent="0.25">
      <c r="A103" s="62" t="s">
        <v>748</v>
      </c>
      <c r="B103" s="72">
        <v>29</v>
      </c>
      <c r="C103" s="72">
        <v>0</v>
      </c>
      <c r="D103" s="72">
        <v>13</v>
      </c>
      <c r="E103" s="72">
        <v>2</v>
      </c>
      <c r="F103" s="72">
        <v>0</v>
      </c>
      <c r="G103" s="72">
        <v>1</v>
      </c>
      <c r="H103" s="72">
        <v>36</v>
      </c>
      <c r="I103" s="72">
        <v>0</v>
      </c>
      <c r="J103" s="72">
        <v>17</v>
      </c>
      <c r="K103" s="72">
        <v>2</v>
      </c>
      <c r="L103" s="72">
        <v>3</v>
      </c>
      <c r="M103" s="72">
        <v>31</v>
      </c>
      <c r="N103" s="142"/>
      <c r="O103" s="149" t="s">
        <v>749</v>
      </c>
      <c r="P103" s="151" t="s">
        <v>1330</v>
      </c>
      <c r="Q103" s="145">
        <f t="shared" si="2"/>
        <v>6.8965517241379306</v>
      </c>
      <c r="R103" s="145">
        <f t="shared" si="3"/>
        <v>0</v>
      </c>
      <c r="T103" s="65" t="s">
        <v>749</v>
      </c>
      <c r="U103" s="114"/>
      <c r="V103" s="113"/>
      <c r="W103" s="113"/>
      <c r="X103" s="113" t="s">
        <v>25</v>
      </c>
      <c r="Y103" s="67"/>
      <c r="Z103" s="146"/>
      <c r="AA103" s="146"/>
      <c r="AB103" s="146"/>
    </row>
    <row r="104" spans="1:28" ht="12.6" customHeight="1" x14ac:dyDescent="0.25">
      <c r="A104" s="62" t="s">
        <v>750</v>
      </c>
      <c r="B104" s="72">
        <v>11</v>
      </c>
      <c r="C104" s="72">
        <v>0</v>
      </c>
      <c r="D104" s="72">
        <v>7</v>
      </c>
      <c r="E104" s="72">
        <v>0</v>
      </c>
      <c r="F104" s="72">
        <v>0</v>
      </c>
      <c r="G104" s="72">
        <v>0</v>
      </c>
      <c r="H104" s="72">
        <v>17</v>
      </c>
      <c r="I104" s="72">
        <v>0</v>
      </c>
      <c r="J104" s="72">
        <v>10</v>
      </c>
      <c r="K104" s="72">
        <v>0</v>
      </c>
      <c r="L104" s="72">
        <v>2</v>
      </c>
      <c r="M104" s="72">
        <v>15</v>
      </c>
      <c r="N104" s="142"/>
      <c r="O104" s="149" t="s">
        <v>751</v>
      </c>
      <c r="P104" s="151" t="s">
        <v>1331</v>
      </c>
      <c r="Q104" s="145">
        <f t="shared" si="2"/>
        <v>0</v>
      </c>
      <c r="R104" s="145">
        <f t="shared" si="3"/>
        <v>0</v>
      </c>
      <c r="T104" s="65" t="s">
        <v>751</v>
      </c>
      <c r="U104" s="114"/>
      <c r="V104" s="113"/>
      <c r="W104" s="113"/>
      <c r="X104" s="113" t="s">
        <v>25</v>
      </c>
      <c r="Y104" s="67"/>
      <c r="Z104" s="146"/>
      <c r="AA104" s="146"/>
      <c r="AB104" s="146"/>
    </row>
    <row r="105" spans="1:28" ht="12.6" customHeight="1" x14ac:dyDescent="0.25">
      <c r="A105" s="62" t="s">
        <v>752</v>
      </c>
      <c r="B105" s="72">
        <v>19</v>
      </c>
      <c r="C105" s="72">
        <v>0</v>
      </c>
      <c r="D105" s="72">
        <v>11</v>
      </c>
      <c r="E105" s="72">
        <v>0</v>
      </c>
      <c r="F105" s="72">
        <v>0</v>
      </c>
      <c r="G105" s="72">
        <v>0</v>
      </c>
      <c r="H105" s="72">
        <v>30</v>
      </c>
      <c r="I105" s="72">
        <v>0</v>
      </c>
      <c r="J105" s="72">
        <v>17</v>
      </c>
      <c r="K105" s="72">
        <v>0</v>
      </c>
      <c r="L105" s="72">
        <v>2</v>
      </c>
      <c r="M105" s="72">
        <v>28</v>
      </c>
      <c r="N105" s="142"/>
      <c r="O105" s="149" t="s">
        <v>753</v>
      </c>
      <c r="P105" s="151" t="s">
        <v>1332</v>
      </c>
      <c r="Q105" s="145">
        <f t="shared" si="2"/>
        <v>0</v>
      </c>
      <c r="R105" s="145">
        <f t="shared" si="3"/>
        <v>0</v>
      </c>
      <c r="T105" s="65" t="s">
        <v>753</v>
      </c>
      <c r="U105" s="114"/>
      <c r="V105" s="113"/>
      <c r="W105" s="113"/>
      <c r="X105" s="113" t="s">
        <v>25</v>
      </c>
      <c r="Y105" s="67"/>
      <c r="Z105" s="146"/>
      <c r="AA105" s="146"/>
      <c r="AB105" s="146"/>
    </row>
    <row r="106" spans="1:28" ht="12.6" customHeight="1" x14ac:dyDescent="0.25">
      <c r="A106" s="69" t="s">
        <v>754</v>
      </c>
      <c r="B106" s="71">
        <v>7992</v>
      </c>
      <c r="C106" s="71">
        <v>370</v>
      </c>
      <c r="D106" s="71">
        <v>1721</v>
      </c>
      <c r="E106" s="71">
        <v>164</v>
      </c>
      <c r="F106" s="71">
        <v>12</v>
      </c>
      <c r="G106" s="71">
        <v>49</v>
      </c>
      <c r="H106" s="71">
        <v>10115</v>
      </c>
      <c r="I106" s="71">
        <v>616</v>
      </c>
      <c r="J106" s="71">
        <v>2363</v>
      </c>
      <c r="K106" s="71">
        <v>171</v>
      </c>
      <c r="L106" s="71">
        <v>575</v>
      </c>
      <c r="M106" s="71">
        <v>9369</v>
      </c>
      <c r="N106" s="142"/>
      <c r="O106" s="147" t="s">
        <v>1333</v>
      </c>
      <c r="P106" s="148" t="s">
        <v>1289</v>
      </c>
      <c r="Q106" s="145">
        <f t="shared" si="2"/>
        <v>2.1396396396396398</v>
      </c>
      <c r="R106" s="145">
        <f t="shared" si="3"/>
        <v>4.6296296296296298</v>
      </c>
      <c r="T106" s="60">
        <v>16</v>
      </c>
      <c r="U106" s="110"/>
      <c r="V106" s="108" t="s">
        <v>25</v>
      </c>
      <c r="W106" s="108"/>
      <c r="X106" s="108"/>
      <c r="Y106" s="55"/>
      <c r="Z106" s="146"/>
      <c r="AA106" s="146"/>
      <c r="AB106" s="146"/>
    </row>
    <row r="107" spans="1:28" ht="12.6" customHeight="1" x14ac:dyDescent="0.25">
      <c r="A107" s="55" t="s">
        <v>755</v>
      </c>
      <c r="B107" s="71">
        <v>1122</v>
      </c>
      <c r="C107" s="71">
        <v>46</v>
      </c>
      <c r="D107" s="71">
        <v>328</v>
      </c>
      <c r="E107" s="71">
        <v>24</v>
      </c>
      <c r="F107" s="71">
        <v>0</v>
      </c>
      <c r="G107" s="71">
        <v>10</v>
      </c>
      <c r="H107" s="71">
        <v>1462</v>
      </c>
      <c r="I107" s="71">
        <v>88</v>
      </c>
      <c r="J107" s="71">
        <v>454</v>
      </c>
      <c r="K107" s="71">
        <v>24</v>
      </c>
      <c r="L107" s="71">
        <v>87</v>
      </c>
      <c r="M107" s="71">
        <v>1351</v>
      </c>
      <c r="N107" s="154"/>
      <c r="O107" s="147" t="s">
        <v>1334</v>
      </c>
      <c r="P107" s="148" t="s">
        <v>1289</v>
      </c>
      <c r="Q107" s="145">
        <f t="shared" si="2"/>
        <v>2.1390374331550799</v>
      </c>
      <c r="R107" s="145">
        <f t="shared" si="3"/>
        <v>4.0998217468805702</v>
      </c>
      <c r="T107" s="60" t="s">
        <v>756</v>
      </c>
      <c r="U107" s="110"/>
      <c r="V107" s="108"/>
      <c r="W107" s="108" t="s">
        <v>25</v>
      </c>
      <c r="X107" s="108"/>
      <c r="Y107" s="55"/>
      <c r="Z107" s="146"/>
      <c r="AA107" s="146"/>
      <c r="AB107" s="146"/>
    </row>
    <row r="108" spans="1:28" ht="12.6" customHeight="1" x14ac:dyDescent="0.25">
      <c r="A108" s="62" t="s">
        <v>757</v>
      </c>
      <c r="B108" s="72">
        <v>222</v>
      </c>
      <c r="C108" s="72">
        <v>8</v>
      </c>
      <c r="D108" s="72">
        <v>66</v>
      </c>
      <c r="E108" s="72">
        <v>9</v>
      </c>
      <c r="F108" s="72">
        <v>0</v>
      </c>
      <c r="G108" s="72">
        <v>5</v>
      </c>
      <c r="H108" s="72">
        <v>300</v>
      </c>
      <c r="I108" s="72">
        <v>15</v>
      </c>
      <c r="J108" s="72">
        <v>91</v>
      </c>
      <c r="K108" s="72">
        <v>9</v>
      </c>
      <c r="L108" s="72">
        <v>22</v>
      </c>
      <c r="M108" s="72">
        <v>269</v>
      </c>
      <c r="N108" s="142"/>
      <c r="O108" s="149" t="s">
        <v>758</v>
      </c>
      <c r="P108" s="150">
        <v>1001</v>
      </c>
      <c r="Q108" s="145">
        <f t="shared" si="2"/>
        <v>4.0540540540540544</v>
      </c>
      <c r="R108" s="145">
        <f t="shared" si="3"/>
        <v>3.6036036036036037</v>
      </c>
      <c r="T108" s="65" t="s">
        <v>758</v>
      </c>
      <c r="U108" s="112"/>
      <c r="V108" s="113"/>
      <c r="W108" s="113"/>
      <c r="X108" s="113" t="s">
        <v>25</v>
      </c>
      <c r="Y108" s="67"/>
      <c r="Z108" s="146"/>
      <c r="AA108" s="146"/>
      <c r="AB108" s="146"/>
    </row>
    <row r="109" spans="1:28" ht="12.6" customHeight="1" x14ac:dyDescent="0.25">
      <c r="A109" s="62" t="s">
        <v>759</v>
      </c>
      <c r="B109" s="72">
        <v>107</v>
      </c>
      <c r="C109" s="72">
        <v>9</v>
      </c>
      <c r="D109" s="72">
        <v>37</v>
      </c>
      <c r="E109" s="72">
        <v>0</v>
      </c>
      <c r="F109" s="72">
        <v>0</v>
      </c>
      <c r="G109" s="72">
        <v>0</v>
      </c>
      <c r="H109" s="72">
        <v>147</v>
      </c>
      <c r="I109" s="72">
        <v>16</v>
      </c>
      <c r="J109" s="72">
        <v>50</v>
      </c>
      <c r="K109" s="72">
        <v>0</v>
      </c>
      <c r="L109" s="72">
        <v>9</v>
      </c>
      <c r="M109" s="72">
        <v>138</v>
      </c>
      <c r="N109" s="142"/>
      <c r="O109" s="149" t="s">
        <v>760</v>
      </c>
      <c r="P109" s="150">
        <v>1101</v>
      </c>
      <c r="Q109" s="145">
        <f t="shared" si="2"/>
        <v>0</v>
      </c>
      <c r="R109" s="145">
        <f t="shared" si="3"/>
        <v>8.4112149532710276</v>
      </c>
      <c r="T109" s="65" t="s">
        <v>760</v>
      </c>
      <c r="U109" s="112"/>
      <c r="V109" s="113"/>
      <c r="W109" s="113"/>
      <c r="X109" s="113" t="s">
        <v>25</v>
      </c>
      <c r="Y109" s="67"/>
      <c r="Z109" s="146"/>
      <c r="AA109" s="146"/>
      <c r="AB109" s="146"/>
    </row>
    <row r="110" spans="1:28" ht="12.6" customHeight="1" x14ac:dyDescent="0.25">
      <c r="A110" s="62" t="s">
        <v>761</v>
      </c>
      <c r="B110" s="72">
        <v>33</v>
      </c>
      <c r="C110" s="72">
        <v>2</v>
      </c>
      <c r="D110" s="72">
        <v>15</v>
      </c>
      <c r="E110" s="72">
        <v>0</v>
      </c>
      <c r="F110" s="72">
        <v>0</v>
      </c>
      <c r="G110" s="72">
        <v>0</v>
      </c>
      <c r="H110" s="72">
        <v>43</v>
      </c>
      <c r="I110" s="72">
        <v>2</v>
      </c>
      <c r="J110" s="72">
        <v>24</v>
      </c>
      <c r="K110" s="72">
        <v>0</v>
      </c>
      <c r="L110" s="72">
        <v>1</v>
      </c>
      <c r="M110" s="72">
        <v>42</v>
      </c>
      <c r="N110" s="142"/>
      <c r="O110" s="149" t="s">
        <v>762</v>
      </c>
      <c r="P110" s="150">
        <v>1102</v>
      </c>
      <c r="Q110" s="145">
        <f t="shared" si="2"/>
        <v>0</v>
      </c>
      <c r="R110" s="145">
        <f t="shared" si="3"/>
        <v>6.0606060606060606</v>
      </c>
      <c r="T110" s="65" t="s">
        <v>762</v>
      </c>
      <c r="U110" s="112"/>
      <c r="V110" s="113"/>
      <c r="W110" s="113"/>
      <c r="X110" s="113" t="s">
        <v>25</v>
      </c>
      <c r="Y110" s="67"/>
      <c r="Z110" s="146"/>
      <c r="AA110" s="146"/>
      <c r="AB110" s="146"/>
    </row>
    <row r="111" spans="1:28" ht="12.6" customHeight="1" x14ac:dyDescent="0.25">
      <c r="A111" s="62" t="s">
        <v>763</v>
      </c>
      <c r="B111" s="72">
        <v>39</v>
      </c>
      <c r="C111" s="72">
        <v>8</v>
      </c>
      <c r="D111" s="72">
        <v>10</v>
      </c>
      <c r="E111" s="72">
        <v>1</v>
      </c>
      <c r="F111" s="72">
        <v>0</v>
      </c>
      <c r="G111" s="72">
        <v>0</v>
      </c>
      <c r="H111" s="72">
        <v>61</v>
      </c>
      <c r="I111" s="72">
        <v>16</v>
      </c>
      <c r="J111" s="72">
        <v>19</v>
      </c>
      <c r="K111" s="72">
        <v>1</v>
      </c>
      <c r="L111" s="72">
        <v>1</v>
      </c>
      <c r="M111" s="72">
        <v>59</v>
      </c>
      <c r="N111" s="142"/>
      <c r="O111" s="149" t="s">
        <v>764</v>
      </c>
      <c r="P111" s="150">
        <v>1005</v>
      </c>
      <c r="Q111" s="145">
        <f t="shared" si="2"/>
        <v>2.5641025641025639</v>
      </c>
      <c r="R111" s="145">
        <f t="shared" si="3"/>
        <v>20.512820512820511</v>
      </c>
      <c r="T111" s="65" t="s">
        <v>764</v>
      </c>
      <c r="U111" s="112"/>
      <c r="V111" s="113"/>
      <c r="W111" s="113"/>
      <c r="X111" s="113" t="s">
        <v>25</v>
      </c>
      <c r="Y111" s="67"/>
      <c r="Z111" s="146"/>
      <c r="AA111" s="146"/>
      <c r="AB111" s="146"/>
    </row>
    <row r="112" spans="1:28" ht="12.6" customHeight="1" x14ac:dyDescent="0.25">
      <c r="A112" s="62" t="s">
        <v>765</v>
      </c>
      <c r="B112" s="72">
        <v>46</v>
      </c>
      <c r="C112" s="72">
        <v>0</v>
      </c>
      <c r="D112" s="72">
        <v>24</v>
      </c>
      <c r="E112" s="72">
        <v>3</v>
      </c>
      <c r="F112" s="72">
        <v>0</v>
      </c>
      <c r="G112" s="72">
        <v>2</v>
      </c>
      <c r="H112" s="72">
        <v>56</v>
      </c>
      <c r="I112" s="72">
        <v>0</v>
      </c>
      <c r="J112" s="72">
        <v>31</v>
      </c>
      <c r="K112" s="72">
        <v>3</v>
      </c>
      <c r="L112" s="72">
        <v>9</v>
      </c>
      <c r="M112" s="72">
        <v>44</v>
      </c>
      <c r="N112" s="142"/>
      <c r="O112" s="149" t="s">
        <v>766</v>
      </c>
      <c r="P112" s="150">
        <v>1104</v>
      </c>
      <c r="Q112" s="145">
        <f t="shared" si="2"/>
        <v>6.5217391304347823</v>
      </c>
      <c r="R112" s="145">
        <f t="shared" si="3"/>
        <v>0</v>
      </c>
      <c r="T112" s="65" t="s">
        <v>766</v>
      </c>
      <c r="U112" s="112"/>
      <c r="V112" s="113"/>
      <c r="W112" s="113"/>
      <c r="X112" s="113" t="s">
        <v>25</v>
      </c>
      <c r="Y112" s="67"/>
      <c r="Z112" s="146"/>
      <c r="AA112" s="146"/>
      <c r="AB112" s="146"/>
    </row>
    <row r="113" spans="1:28" ht="12.6" customHeight="1" x14ac:dyDescent="0.25">
      <c r="A113" s="62" t="s">
        <v>767</v>
      </c>
      <c r="B113" s="72">
        <v>166</v>
      </c>
      <c r="C113" s="72">
        <v>5</v>
      </c>
      <c r="D113" s="72">
        <v>22</v>
      </c>
      <c r="E113" s="72">
        <v>3</v>
      </c>
      <c r="F113" s="72">
        <v>0</v>
      </c>
      <c r="G113" s="72">
        <v>0</v>
      </c>
      <c r="H113" s="72">
        <v>195</v>
      </c>
      <c r="I113" s="72">
        <v>7</v>
      </c>
      <c r="J113" s="72">
        <v>27</v>
      </c>
      <c r="K113" s="72">
        <v>3</v>
      </c>
      <c r="L113" s="72">
        <v>5</v>
      </c>
      <c r="M113" s="72">
        <v>187</v>
      </c>
      <c r="N113" s="142"/>
      <c r="O113" s="149" t="s">
        <v>768</v>
      </c>
      <c r="P113" s="150">
        <v>1006</v>
      </c>
      <c r="Q113" s="145">
        <f t="shared" si="2"/>
        <v>1.8072289156626504</v>
      </c>
      <c r="R113" s="145">
        <f t="shared" si="3"/>
        <v>3.0120481927710845</v>
      </c>
      <c r="T113" s="65" t="s">
        <v>768</v>
      </c>
      <c r="U113" s="112"/>
      <c r="V113" s="113"/>
      <c r="W113" s="113"/>
      <c r="X113" s="113" t="s">
        <v>25</v>
      </c>
      <c r="Y113" s="67"/>
      <c r="Z113" s="146"/>
      <c r="AA113" s="146"/>
      <c r="AB113" s="146"/>
    </row>
    <row r="114" spans="1:28" ht="12.6" customHeight="1" x14ac:dyDescent="0.25">
      <c r="A114" s="62" t="s">
        <v>769</v>
      </c>
      <c r="B114" s="72">
        <v>74</v>
      </c>
      <c r="C114" s="72">
        <v>1</v>
      </c>
      <c r="D114" s="72">
        <v>27</v>
      </c>
      <c r="E114" s="72">
        <v>0</v>
      </c>
      <c r="F114" s="72">
        <v>0</v>
      </c>
      <c r="G114" s="72">
        <v>0</v>
      </c>
      <c r="H114" s="72">
        <v>88</v>
      </c>
      <c r="I114" s="72">
        <v>2</v>
      </c>
      <c r="J114" s="72">
        <v>34</v>
      </c>
      <c r="K114" s="72">
        <v>0</v>
      </c>
      <c r="L114" s="72">
        <v>2</v>
      </c>
      <c r="M114" s="72">
        <v>86</v>
      </c>
      <c r="N114" s="142"/>
      <c r="O114" s="149" t="s">
        <v>770</v>
      </c>
      <c r="P114" s="150">
        <v>1108</v>
      </c>
      <c r="Q114" s="145">
        <f t="shared" si="2"/>
        <v>0</v>
      </c>
      <c r="R114" s="145">
        <f t="shared" si="3"/>
        <v>1.3513513513513513</v>
      </c>
      <c r="T114" s="65" t="s">
        <v>770</v>
      </c>
      <c r="U114" s="112"/>
      <c r="V114" s="113"/>
      <c r="W114" s="113"/>
      <c r="X114" s="113" t="s">
        <v>25</v>
      </c>
      <c r="Y114" s="67"/>
      <c r="Z114" s="146"/>
      <c r="AA114" s="146"/>
      <c r="AB114" s="146"/>
    </row>
    <row r="115" spans="1:28" ht="12.6" customHeight="1" x14ac:dyDescent="0.25">
      <c r="A115" s="62" t="s">
        <v>771</v>
      </c>
      <c r="B115" s="72">
        <v>52</v>
      </c>
      <c r="C115" s="72">
        <v>3</v>
      </c>
      <c r="D115" s="72">
        <v>15</v>
      </c>
      <c r="E115" s="72">
        <v>3</v>
      </c>
      <c r="F115" s="72">
        <v>0</v>
      </c>
      <c r="G115" s="72">
        <v>0</v>
      </c>
      <c r="H115" s="72">
        <v>83</v>
      </c>
      <c r="I115" s="72">
        <v>16</v>
      </c>
      <c r="J115" s="72">
        <v>18</v>
      </c>
      <c r="K115" s="72">
        <v>3</v>
      </c>
      <c r="L115" s="72">
        <v>5</v>
      </c>
      <c r="M115" s="72">
        <v>75</v>
      </c>
      <c r="N115" s="142"/>
      <c r="O115" s="149" t="s">
        <v>772</v>
      </c>
      <c r="P115" s="150">
        <v>1011</v>
      </c>
      <c r="Q115" s="145">
        <f t="shared" si="2"/>
        <v>5.7692307692307692</v>
      </c>
      <c r="R115" s="145">
        <f t="shared" si="3"/>
        <v>5.7692307692307692</v>
      </c>
      <c r="T115" s="65" t="s">
        <v>772</v>
      </c>
      <c r="U115" s="112"/>
      <c r="V115" s="113"/>
      <c r="W115" s="113"/>
      <c r="X115" s="113" t="s">
        <v>25</v>
      </c>
      <c r="Y115" s="67"/>
      <c r="Z115" s="146"/>
      <c r="AA115" s="146"/>
      <c r="AB115" s="146"/>
    </row>
    <row r="116" spans="1:28" ht="12.6" customHeight="1" x14ac:dyDescent="0.25">
      <c r="A116" s="62" t="s">
        <v>773</v>
      </c>
      <c r="B116" s="72">
        <v>41</v>
      </c>
      <c r="C116" s="72">
        <v>2</v>
      </c>
      <c r="D116" s="72">
        <v>16</v>
      </c>
      <c r="E116" s="72">
        <v>0</v>
      </c>
      <c r="F116" s="72">
        <v>0</v>
      </c>
      <c r="G116" s="72">
        <v>0</v>
      </c>
      <c r="H116" s="72">
        <v>47</v>
      </c>
      <c r="I116" s="72">
        <v>2</v>
      </c>
      <c r="J116" s="72">
        <v>21</v>
      </c>
      <c r="K116" s="72">
        <v>0</v>
      </c>
      <c r="L116" s="72">
        <v>4</v>
      </c>
      <c r="M116" s="72">
        <v>43</v>
      </c>
      <c r="N116" s="142"/>
      <c r="O116" s="149" t="s">
        <v>774</v>
      </c>
      <c r="P116" s="150">
        <v>1012</v>
      </c>
      <c r="Q116" s="145">
        <f t="shared" si="2"/>
        <v>0</v>
      </c>
      <c r="R116" s="145">
        <f t="shared" si="3"/>
        <v>4.8780487804878048</v>
      </c>
      <c r="T116" s="65" t="s">
        <v>774</v>
      </c>
      <c r="U116" s="112"/>
      <c r="V116" s="113"/>
      <c r="W116" s="113"/>
      <c r="X116" s="113" t="s">
        <v>25</v>
      </c>
      <c r="Y116" s="67"/>
      <c r="Z116" s="146"/>
      <c r="AA116" s="146"/>
      <c r="AB116" s="146"/>
    </row>
    <row r="117" spans="1:28" ht="12.6" customHeight="1" x14ac:dyDescent="0.25">
      <c r="A117" s="62" t="s">
        <v>775</v>
      </c>
      <c r="B117" s="72">
        <v>86</v>
      </c>
      <c r="C117" s="72">
        <v>0</v>
      </c>
      <c r="D117" s="72">
        <v>12</v>
      </c>
      <c r="E117" s="72">
        <v>1</v>
      </c>
      <c r="F117" s="72">
        <v>0</v>
      </c>
      <c r="G117" s="72">
        <v>1</v>
      </c>
      <c r="H117" s="72">
        <v>97</v>
      </c>
      <c r="I117" s="72">
        <v>0</v>
      </c>
      <c r="J117" s="72">
        <v>14</v>
      </c>
      <c r="K117" s="72">
        <v>1</v>
      </c>
      <c r="L117" s="72">
        <v>4</v>
      </c>
      <c r="M117" s="72">
        <v>92</v>
      </c>
      <c r="N117" s="142"/>
      <c r="O117" s="149" t="s">
        <v>776</v>
      </c>
      <c r="P117" s="150">
        <v>1014</v>
      </c>
      <c r="Q117" s="145">
        <f t="shared" si="2"/>
        <v>1.1627906976744187</v>
      </c>
      <c r="R117" s="145">
        <f t="shared" si="3"/>
        <v>0</v>
      </c>
      <c r="T117" s="65" t="s">
        <v>776</v>
      </c>
      <c r="U117" s="112"/>
      <c r="V117" s="113"/>
      <c r="W117" s="113"/>
      <c r="X117" s="113" t="s">
        <v>25</v>
      </c>
      <c r="Y117" s="67"/>
      <c r="Z117" s="146"/>
      <c r="AA117" s="146"/>
      <c r="AB117" s="146"/>
    </row>
    <row r="118" spans="1:28" ht="12.6" customHeight="1" x14ac:dyDescent="0.25">
      <c r="A118" s="62" t="s">
        <v>777</v>
      </c>
      <c r="B118" s="72">
        <v>28</v>
      </c>
      <c r="C118" s="72">
        <v>0</v>
      </c>
      <c r="D118" s="72">
        <v>10</v>
      </c>
      <c r="E118" s="72">
        <v>1</v>
      </c>
      <c r="F118" s="72">
        <v>0</v>
      </c>
      <c r="G118" s="72">
        <v>0</v>
      </c>
      <c r="H118" s="72">
        <v>41</v>
      </c>
      <c r="I118" s="72">
        <v>0</v>
      </c>
      <c r="J118" s="72">
        <v>23</v>
      </c>
      <c r="K118" s="72">
        <v>1</v>
      </c>
      <c r="L118" s="72">
        <v>4</v>
      </c>
      <c r="M118" s="72">
        <v>36</v>
      </c>
      <c r="N118" s="142"/>
      <c r="O118" s="149" t="s">
        <v>778</v>
      </c>
      <c r="P118" s="150">
        <v>1112</v>
      </c>
      <c r="Q118" s="145">
        <f t="shared" si="2"/>
        <v>3.5714285714285712</v>
      </c>
      <c r="R118" s="145">
        <f t="shared" si="3"/>
        <v>0</v>
      </c>
      <c r="T118" s="65" t="s">
        <v>778</v>
      </c>
      <c r="U118" s="112"/>
      <c r="V118" s="113"/>
      <c r="W118" s="113"/>
      <c r="X118" s="113" t="s">
        <v>25</v>
      </c>
      <c r="Y118" s="67"/>
      <c r="Z118" s="146"/>
      <c r="AA118" s="146"/>
      <c r="AB118" s="146"/>
    </row>
    <row r="119" spans="1:28" ht="12.6" customHeight="1" x14ac:dyDescent="0.25">
      <c r="A119" s="62" t="s">
        <v>779</v>
      </c>
      <c r="B119" s="72">
        <v>228</v>
      </c>
      <c r="C119" s="72">
        <v>8</v>
      </c>
      <c r="D119" s="72">
        <v>74</v>
      </c>
      <c r="E119" s="72">
        <v>3</v>
      </c>
      <c r="F119" s="72">
        <v>0</v>
      </c>
      <c r="G119" s="72">
        <v>2</v>
      </c>
      <c r="H119" s="72">
        <v>304</v>
      </c>
      <c r="I119" s="72">
        <v>12</v>
      </c>
      <c r="J119" s="72">
        <v>102</v>
      </c>
      <c r="K119" s="72">
        <v>3</v>
      </c>
      <c r="L119" s="72">
        <v>21</v>
      </c>
      <c r="M119" s="72">
        <v>280</v>
      </c>
      <c r="N119" s="142"/>
      <c r="O119" s="149" t="s">
        <v>780</v>
      </c>
      <c r="P119" s="150">
        <v>1113</v>
      </c>
      <c r="Q119" s="145">
        <f t="shared" si="2"/>
        <v>1.3157894736842104</v>
      </c>
      <c r="R119" s="145">
        <f t="shared" si="3"/>
        <v>3.5087719298245612</v>
      </c>
      <c r="T119" s="65" t="s">
        <v>780</v>
      </c>
      <c r="U119" s="112"/>
      <c r="V119" s="113"/>
      <c r="W119" s="113"/>
      <c r="X119" s="113" t="s">
        <v>25</v>
      </c>
      <c r="Y119" s="67"/>
      <c r="Z119" s="146"/>
      <c r="AA119" s="146"/>
      <c r="AB119" s="146"/>
    </row>
    <row r="120" spans="1:28" ht="12.6" customHeight="1" x14ac:dyDescent="0.25">
      <c r="A120" s="55" t="s">
        <v>781</v>
      </c>
      <c r="B120" s="71">
        <v>1485</v>
      </c>
      <c r="C120" s="71">
        <v>97</v>
      </c>
      <c r="D120" s="71">
        <v>187</v>
      </c>
      <c r="E120" s="71">
        <v>19</v>
      </c>
      <c r="F120" s="71">
        <v>5</v>
      </c>
      <c r="G120" s="71">
        <v>3</v>
      </c>
      <c r="H120" s="71">
        <v>1829</v>
      </c>
      <c r="I120" s="71">
        <v>135</v>
      </c>
      <c r="J120" s="71">
        <v>265</v>
      </c>
      <c r="K120" s="71">
        <v>19</v>
      </c>
      <c r="L120" s="71">
        <v>78</v>
      </c>
      <c r="M120" s="71">
        <v>1732</v>
      </c>
      <c r="N120" s="142"/>
      <c r="O120" s="147" t="s">
        <v>1335</v>
      </c>
      <c r="P120" s="148" t="s">
        <v>1289</v>
      </c>
      <c r="Q120" s="145">
        <f t="shared" si="2"/>
        <v>1.2794612794612794</v>
      </c>
      <c r="R120" s="145">
        <f t="shared" si="3"/>
        <v>6.531986531986532</v>
      </c>
      <c r="T120" s="60" t="s">
        <v>782</v>
      </c>
      <c r="U120" s="110"/>
      <c r="V120" s="108"/>
      <c r="W120" s="108" t="s">
        <v>25</v>
      </c>
      <c r="X120" s="108"/>
      <c r="Y120" s="55"/>
      <c r="Z120" s="146"/>
      <c r="AA120" s="146"/>
      <c r="AB120" s="146"/>
    </row>
    <row r="121" spans="1:28" ht="12.6" customHeight="1" x14ac:dyDescent="0.25">
      <c r="A121" s="62" t="s">
        <v>783</v>
      </c>
      <c r="B121" s="72">
        <v>179</v>
      </c>
      <c r="C121" s="72">
        <v>7</v>
      </c>
      <c r="D121" s="72">
        <v>25</v>
      </c>
      <c r="E121" s="72">
        <v>4</v>
      </c>
      <c r="F121" s="72">
        <v>0</v>
      </c>
      <c r="G121" s="72">
        <v>1</v>
      </c>
      <c r="H121" s="72">
        <v>229</v>
      </c>
      <c r="I121" s="72">
        <v>11</v>
      </c>
      <c r="J121" s="72">
        <v>40</v>
      </c>
      <c r="K121" s="72">
        <v>4</v>
      </c>
      <c r="L121" s="72">
        <v>14</v>
      </c>
      <c r="M121" s="72">
        <v>211</v>
      </c>
      <c r="N121" s="142"/>
      <c r="O121" s="149" t="s">
        <v>784</v>
      </c>
      <c r="P121" s="151" t="s">
        <v>1336</v>
      </c>
      <c r="Q121" s="145">
        <f t="shared" si="2"/>
        <v>2.2346368715083798</v>
      </c>
      <c r="R121" s="145">
        <f t="shared" si="3"/>
        <v>3.9106145251396649</v>
      </c>
      <c r="T121" s="65" t="s">
        <v>784</v>
      </c>
      <c r="U121" s="114"/>
      <c r="V121" s="113"/>
      <c r="W121" s="113"/>
      <c r="X121" s="113" t="s">
        <v>25</v>
      </c>
      <c r="Y121" s="67"/>
      <c r="Z121" s="146"/>
      <c r="AA121" s="146"/>
      <c r="AB121" s="146"/>
    </row>
    <row r="122" spans="1:28" ht="12.6" customHeight="1" x14ac:dyDescent="0.25">
      <c r="A122" s="62" t="s">
        <v>785</v>
      </c>
      <c r="B122" s="72">
        <v>100</v>
      </c>
      <c r="C122" s="72">
        <v>14</v>
      </c>
      <c r="D122" s="72">
        <v>31</v>
      </c>
      <c r="E122" s="72">
        <v>1</v>
      </c>
      <c r="F122" s="72">
        <v>1</v>
      </c>
      <c r="G122" s="72">
        <v>0</v>
      </c>
      <c r="H122" s="72">
        <v>135</v>
      </c>
      <c r="I122" s="72">
        <v>24</v>
      </c>
      <c r="J122" s="72">
        <v>48</v>
      </c>
      <c r="K122" s="72">
        <v>1</v>
      </c>
      <c r="L122" s="72">
        <v>3</v>
      </c>
      <c r="M122" s="72">
        <v>131</v>
      </c>
      <c r="N122" s="142"/>
      <c r="O122" s="149" t="s">
        <v>786</v>
      </c>
      <c r="P122" s="151" t="s">
        <v>1337</v>
      </c>
      <c r="Q122" s="145">
        <f t="shared" si="2"/>
        <v>1</v>
      </c>
      <c r="R122" s="145">
        <f t="shared" si="3"/>
        <v>14.000000000000002</v>
      </c>
      <c r="T122" s="65" t="s">
        <v>786</v>
      </c>
      <c r="U122" s="114"/>
      <c r="V122" s="113"/>
      <c r="W122" s="113"/>
      <c r="X122" s="113" t="s">
        <v>25</v>
      </c>
      <c r="Y122" s="67"/>
      <c r="Z122" s="146"/>
      <c r="AA122" s="146"/>
      <c r="AB122" s="146"/>
    </row>
    <row r="123" spans="1:28" ht="12.6" customHeight="1" x14ac:dyDescent="0.25">
      <c r="A123" s="62" t="s">
        <v>787</v>
      </c>
      <c r="B123" s="72">
        <v>133</v>
      </c>
      <c r="C123" s="72">
        <v>8</v>
      </c>
      <c r="D123" s="72">
        <v>27</v>
      </c>
      <c r="E123" s="72">
        <v>4</v>
      </c>
      <c r="F123" s="72">
        <v>1</v>
      </c>
      <c r="G123" s="72">
        <v>1</v>
      </c>
      <c r="H123" s="72">
        <v>167</v>
      </c>
      <c r="I123" s="72">
        <v>15</v>
      </c>
      <c r="J123" s="72">
        <v>43</v>
      </c>
      <c r="K123" s="72">
        <v>4</v>
      </c>
      <c r="L123" s="72">
        <v>9</v>
      </c>
      <c r="M123" s="72">
        <v>154</v>
      </c>
      <c r="N123" s="142"/>
      <c r="O123" s="149" t="s">
        <v>788</v>
      </c>
      <c r="P123" s="151" t="s">
        <v>1338</v>
      </c>
      <c r="Q123" s="145">
        <f t="shared" si="2"/>
        <v>3.007518796992481</v>
      </c>
      <c r="R123" s="145">
        <f t="shared" si="3"/>
        <v>6.0150375939849621</v>
      </c>
      <c r="T123" s="65" t="s">
        <v>788</v>
      </c>
      <c r="U123" s="114"/>
      <c r="V123" s="113"/>
      <c r="W123" s="113"/>
      <c r="X123" s="113" t="s">
        <v>25</v>
      </c>
      <c r="Y123" s="67"/>
      <c r="Z123" s="146"/>
      <c r="AA123" s="146"/>
      <c r="AB123" s="146"/>
    </row>
    <row r="124" spans="1:28" ht="12.6" customHeight="1" x14ac:dyDescent="0.25">
      <c r="A124" s="62" t="s">
        <v>789</v>
      </c>
      <c r="B124" s="72">
        <v>327</v>
      </c>
      <c r="C124" s="72">
        <v>23</v>
      </c>
      <c r="D124" s="72">
        <v>18</v>
      </c>
      <c r="E124" s="72">
        <v>2</v>
      </c>
      <c r="F124" s="72">
        <v>1</v>
      </c>
      <c r="G124" s="72">
        <v>0</v>
      </c>
      <c r="H124" s="72">
        <v>392</v>
      </c>
      <c r="I124" s="72">
        <v>31</v>
      </c>
      <c r="J124" s="72">
        <v>29</v>
      </c>
      <c r="K124" s="72">
        <v>2</v>
      </c>
      <c r="L124" s="72">
        <v>7</v>
      </c>
      <c r="M124" s="72">
        <v>383</v>
      </c>
      <c r="N124" s="142"/>
      <c r="O124" s="149" t="s">
        <v>790</v>
      </c>
      <c r="P124" s="151" t="s">
        <v>1339</v>
      </c>
      <c r="Q124" s="145">
        <f t="shared" si="2"/>
        <v>0.6116207951070336</v>
      </c>
      <c r="R124" s="145">
        <f t="shared" si="3"/>
        <v>7.0336391437308867</v>
      </c>
      <c r="T124" s="65" t="s">
        <v>790</v>
      </c>
      <c r="U124" s="114"/>
      <c r="V124" s="113"/>
      <c r="W124" s="113"/>
      <c r="X124" s="113" t="s">
        <v>25</v>
      </c>
      <c r="Y124" s="67"/>
      <c r="Z124" s="146"/>
      <c r="AA124" s="146"/>
      <c r="AB124" s="146"/>
    </row>
    <row r="125" spans="1:28" ht="12.6" customHeight="1" x14ac:dyDescent="0.25">
      <c r="A125" s="62" t="s">
        <v>791</v>
      </c>
      <c r="B125" s="72">
        <v>118</v>
      </c>
      <c r="C125" s="72">
        <v>13</v>
      </c>
      <c r="D125" s="72">
        <v>25</v>
      </c>
      <c r="E125" s="72">
        <v>3</v>
      </c>
      <c r="F125" s="72">
        <v>2</v>
      </c>
      <c r="G125" s="72">
        <v>0</v>
      </c>
      <c r="H125" s="72">
        <v>144</v>
      </c>
      <c r="I125" s="72">
        <v>19</v>
      </c>
      <c r="J125" s="72">
        <v>28</v>
      </c>
      <c r="K125" s="72">
        <v>3</v>
      </c>
      <c r="L125" s="72">
        <v>11</v>
      </c>
      <c r="M125" s="72">
        <v>130</v>
      </c>
      <c r="N125" s="142"/>
      <c r="O125" s="149" t="s">
        <v>792</v>
      </c>
      <c r="P125" s="151" t="s">
        <v>1340</v>
      </c>
      <c r="Q125" s="145">
        <f t="shared" si="2"/>
        <v>2.5423728813559325</v>
      </c>
      <c r="R125" s="145">
        <f t="shared" si="3"/>
        <v>11.016949152542372</v>
      </c>
      <c r="T125" s="65" t="s">
        <v>792</v>
      </c>
      <c r="U125" s="114"/>
      <c r="V125" s="113"/>
      <c r="W125" s="113"/>
      <c r="X125" s="113" t="s">
        <v>25</v>
      </c>
      <c r="Y125" s="67"/>
      <c r="Z125" s="146"/>
      <c r="AA125" s="146"/>
      <c r="AB125" s="146"/>
    </row>
    <row r="126" spans="1:28" ht="12.6" customHeight="1" x14ac:dyDescent="0.25">
      <c r="A126" s="62" t="s">
        <v>793</v>
      </c>
      <c r="B126" s="72">
        <v>131</v>
      </c>
      <c r="C126" s="72">
        <v>4</v>
      </c>
      <c r="D126" s="72">
        <v>0</v>
      </c>
      <c r="E126" s="72">
        <v>0</v>
      </c>
      <c r="F126" s="72">
        <v>0</v>
      </c>
      <c r="G126" s="72">
        <v>0</v>
      </c>
      <c r="H126" s="72">
        <v>159</v>
      </c>
      <c r="I126" s="72">
        <v>5</v>
      </c>
      <c r="J126" s="72">
        <v>0</v>
      </c>
      <c r="K126" s="72">
        <v>0</v>
      </c>
      <c r="L126" s="72">
        <v>8</v>
      </c>
      <c r="M126" s="72">
        <v>151</v>
      </c>
      <c r="N126" s="142"/>
      <c r="O126" s="149" t="s">
        <v>794</v>
      </c>
      <c r="P126" s="151" t="s">
        <v>1341</v>
      </c>
      <c r="Q126" s="145">
        <f t="shared" si="2"/>
        <v>0</v>
      </c>
      <c r="R126" s="145">
        <f t="shared" si="3"/>
        <v>3.0534351145038165</v>
      </c>
      <c r="T126" s="65" t="s">
        <v>794</v>
      </c>
      <c r="U126" s="114"/>
      <c r="V126" s="113"/>
      <c r="W126" s="113"/>
      <c r="X126" s="113" t="s">
        <v>25</v>
      </c>
      <c r="Y126" s="67"/>
      <c r="Z126" s="146"/>
      <c r="AA126" s="146"/>
      <c r="AB126" s="146"/>
    </row>
    <row r="127" spans="1:28" ht="12.6" customHeight="1" x14ac:dyDescent="0.25">
      <c r="A127" s="62" t="s">
        <v>795</v>
      </c>
      <c r="B127" s="72">
        <v>40</v>
      </c>
      <c r="C127" s="72">
        <v>0</v>
      </c>
      <c r="D127" s="72">
        <v>14</v>
      </c>
      <c r="E127" s="72">
        <v>1</v>
      </c>
      <c r="F127" s="72">
        <v>0</v>
      </c>
      <c r="G127" s="72">
        <v>1</v>
      </c>
      <c r="H127" s="72">
        <v>55</v>
      </c>
      <c r="I127" s="72">
        <v>0</v>
      </c>
      <c r="J127" s="72">
        <v>21</v>
      </c>
      <c r="K127" s="72">
        <v>1</v>
      </c>
      <c r="L127" s="72">
        <v>2</v>
      </c>
      <c r="M127" s="72">
        <v>52</v>
      </c>
      <c r="N127" s="142"/>
      <c r="O127" s="149" t="s">
        <v>796</v>
      </c>
      <c r="P127" s="151" t="s">
        <v>1342</v>
      </c>
      <c r="Q127" s="145">
        <f t="shared" si="2"/>
        <v>2.5</v>
      </c>
      <c r="R127" s="145">
        <f t="shared" si="3"/>
        <v>0</v>
      </c>
      <c r="T127" s="65" t="s">
        <v>796</v>
      </c>
      <c r="U127" s="114"/>
      <c r="V127" s="113"/>
      <c r="W127" s="113"/>
      <c r="X127" s="113" t="s">
        <v>25</v>
      </c>
      <c r="Y127" s="67"/>
      <c r="Z127" s="146"/>
      <c r="AA127" s="146"/>
      <c r="AB127" s="146"/>
    </row>
    <row r="128" spans="1:28" ht="12.6" customHeight="1" x14ac:dyDescent="0.25">
      <c r="A128" s="62" t="s">
        <v>797</v>
      </c>
      <c r="B128" s="72">
        <v>84</v>
      </c>
      <c r="C128" s="72">
        <v>4</v>
      </c>
      <c r="D128" s="72">
        <v>13</v>
      </c>
      <c r="E128" s="72">
        <v>0</v>
      </c>
      <c r="F128" s="72">
        <v>0</v>
      </c>
      <c r="G128" s="72">
        <v>0</v>
      </c>
      <c r="H128" s="72">
        <v>94</v>
      </c>
      <c r="I128" s="72">
        <v>4</v>
      </c>
      <c r="J128" s="72">
        <v>15</v>
      </c>
      <c r="K128" s="72">
        <v>0</v>
      </c>
      <c r="L128" s="72">
        <v>4</v>
      </c>
      <c r="M128" s="72">
        <v>90</v>
      </c>
      <c r="N128" s="142"/>
      <c r="O128" s="149" t="s">
        <v>798</v>
      </c>
      <c r="P128" s="151" t="s">
        <v>1343</v>
      </c>
      <c r="Q128" s="145">
        <f t="shared" si="2"/>
        <v>0</v>
      </c>
      <c r="R128" s="145">
        <f t="shared" si="3"/>
        <v>4.7619047619047619</v>
      </c>
      <c r="T128" s="65" t="s">
        <v>798</v>
      </c>
      <c r="U128" s="114"/>
      <c r="V128" s="113"/>
      <c r="W128" s="113"/>
      <c r="X128" s="113" t="s">
        <v>25</v>
      </c>
      <c r="Y128" s="67"/>
      <c r="Z128" s="146"/>
      <c r="AA128" s="146"/>
      <c r="AB128" s="146"/>
    </row>
    <row r="129" spans="1:28" ht="12.6" customHeight="1" x14ac:dyDescent="0.25">
      <c r="A129" s="62" t="s">
        <v>799</v>
      </c>
      <c r="B129" s="72">
        <v>222</v>
      </c>
      <c r="C129" s="72">
        <v>15</v>
      </c>
      <c r="D129" s="72">
        <v>13</v>
      </c>
      <c r="E129" s="72">
        <v>2</v>
      </c>
      <c r="F129" s="72">
        <v>0</v>
      </c>
      <c r="G129" s="72">
        <v>0</v>
      </c>
      <c r="H129" s="72">
        <v>277</v>
      </c>
      <c r="I129" s="72">
        <v>16</v>
      </c>
      <c r="J129" s="72">
        <v>17</v>
      </c>
      <c r="K129" s="72">
        <v>2</v>
      </c>
      <c r="L129" s="72">
        <v>11</v>
      </c>
      <c r="M129" s="72">
        <v>264</v>
      </c>
      <c r="N129" s="142"/>
      <c r="O129" s="149" t="s">
        <v>800</v>
      </c>
      <c r="P129" s="151" t="s">
        <v>1344</v>
      </c>
      <c r="Q129" s="145">
        <f t="shared" si="2"/>
        <v>0.90090090090090091</v>
      </c>
      <c r="R129" s="145">
        <f t="shared" si="3"/>
        <v>6.756756756756757</v>
      </c>
      <c r="T129" s="65" t="s">
        <v>800</v>
      </c>
      <c r="U129" s="114"/>
      <c r="V129" s="108"/>
      <c r="W129" s="108"/>
      <c r="X129" s="108" t="s">
        <v>25</v>
      </c>
      <c r="Y129" s="55"/>
      <c r="Z129" s="146"/>
      <c r="AA129" s="146"/>
      <c r="AB129" s="146"/>
    </row>
    <row r="130" spans="1:28" ht="12.6" customHeight="1" x14ac:dyDescent="0.25">
      <c r="A130" s="62" t="s">
        <v>801</v>
      </c>
      <c r="B130" s="72">
        <v>42</v>
      </c>
      <c r="C130" s="72">
        <v>6</v>
      </c>
      <c r="D130" s="72">
        <v>10</v>
      </c>
      <c r="E130" s="72">
        <v>0</v>
      </c>
      <c r="F130" s="72">
        <v>0</v>
      </c>
      <c r="G130" s="72">
        <v>0</v>
      </c>
      <c r="H130" s="72">
        <v>46</v>
      </c>
      <c r="I130" s="72">
        <v>6</v>
      </c>
      <c r="J130" s="72">
        <v>10</v>
      </c>
      <c r="K130" s="72">
        <v>0</v>
      </c>
      <c r="L130" s="72">
        <v>3</v>
      </c>
      <c r="M130" s="72">
        <v>43</v>
      </c>
      <c r="N130" s="142"/>
      <c r="O130" s="149" t="s">
        <v>802</v>
      </c>
      <c r="P130" s="151" t="s">
        <v>1345</v>
      </c>
      <c r="Q130" s="145">
        <f t="shared" si="2"/>
        <v>0</v>
      </c>
      <c r="R130" s="145">
        <f t="shared" si="3"/>
        <v>14.285714285714285</v>
      </c>
      <c r="T130" s="65" t="s">
        <v>802</v>
      </c>
      <c r="U130" s="114"/>
      <c r="V130" s="113"/>
      <c r="W130" s="113"/>
      <c r="X130" s="113" t="s">
        <v>25</v>
      </c>
      <c r="Y130" s="67"/>
      <c r="Z130" s="146"/>
      <c r="AA130" s="146"/>
      <c r="AB130" s="146"/>
    </row>
    <row r="131" spans="1:28" ht="12.6" customHeight="1" x14ac:dyDescent="0.25">
      <c r="A131" s="62" t="s">
        <v>803</v>
      </c>
      <c r="B131" s="72">
        <v>109</v>
      </c>
      <c r="C131" s="72">
        <v>3</v>
      </c>
      <c r="D131" s="72">
        <v>11</v>
      </c>
      <c r="E131" s="72">
        <v>2</v>
      </c>
      <c r="F131" s="72">
        <v>0</v>
      </c>
      <c r="G131" s="72">
        <v>0</v>
      </c>
      <c r="H131" s="72">
        <v>131</v>
      </c>
      <c r="I131" s="72">
        <v>4</v>
      </c>
      <c r="J131" s="72">
        <v>14</v>
      </c>
      <c r="K131" s="72">
        <v>2</v>
      </c>
      <c r="L131" s="72">
        <v>6</v>
      </c>
      <c r="M131" s="72">
        <v>123</v>
      </c>
      <c r="N131" s="142"/>
      <c r="O131" s="149" t="s">
        <v>804</v>
      </c>
      <c r="P131" s="151" t="s">
        <v>1346</v>
      </c>
      <c r="Q131" s="145">
        <f t="shared" si="2"/>
        <v>1.834862385321101</v>
      </c>
      <c r="R131" s="145">
        <f t="shared" si="3"/>
        <v>2.7522935779816518</v>
      </c>
      <c r="T131" s="65" t="s">
        <v>804</v>
      </c>
      <c r="U131" s="114"/>
      <c r="V131" s="113"/>
      <c r="W131" s="113"/>
      <c r="X131" s="113" t="s">
        <v>25</v>
      </c>
      <c r="Y131" s="67"/>
      <c r="Z131" s="146"/>
      <c r="AA131" s="146"/>
      <c r="AB131" s="146"/>
    </row>
    <row r="132" spans="1:28" ht="12.6" customHeight="1" x14ac:dyDescent="0.25">
      <c r="A132" s="55" t="s">
        <v>805</v>
      </c>
      <c r="B132" s="71">
        <v>1762</v>
      </c>
      <c r="C132" s="71">
        <v>51</v>
      </c>
      <c r="D132" s="71">
        <v>372</v>
      </c>
      <c r="E132" s="71">
        <v>36</v>
      </c>
      <c r="F132" s="71">
        <v>1</v>
      </c>
      <c r="G132" s="71">
        <v>10</v>
      </c>
      <c r="H132" s="71">
        <v>2231</v>
      </c>
      <c r="I132" s="71">
        <v>113</v>
      </c>
      <c r="J132" s="71">
        <v>524</v>
      </c>
      <c r="K132" s="71">
        <v>38</v>
      </c>
      <c r="L132" s="71">
        <v>101</v>
      </c>
      <c r="M132" s="71">
        <v>2092</v>
      </c>
      <c r="N132" s="142"/>
      <c r="O132" s="147" t="s">
        <v>1347</v>
      </c>
      <c r="P132" s="148" t="s">
        <v>1289</v>
      </c>
      <c r="Q132" s="145">
        <f t="shared" si="2"/>
        <v>2.1566401816118046</v>
      </c>
      <c r="R132" s="145">
        <f t="shared" si="3"/>
        <v>2.8944381384790012</v>
      </c>
      <c r="T132" s="60" t="s">
        <v>806</v>
      </c>
      <c r="U132" s="110"/>
      <c r="V132" s="113"/>
      <c r="W132" s="113" t="s">
        <v>25</v>
      </c>
      <c r="X132" s="113"/>
      <c r="Y132" s="67"/>
      <c r="Z132" s="146"/>
      <c r="AA132" s="146"/>
      <c r="AB132" s="146"/>
    </row>
    <row r="133" spans="1:28" ht="12.6" customHeight="1" x14ac:dyDescent="0.25">
      <c r="A133" s="62" t="s">
        <v>807</v>
      </c>
      <c r="B133" s="72">
        <v>29</v>
      </c>
      <c r="C133" s="72">
        <v>0</v>
      </c>
      <c r="D133" s="72">
        <v>14</v>
      </c>
      <c r="E133" s="72">
        <v>1</v>
      </c>
      <c r="F133" s="72">
        <v>0</v>
      </c>
      <c r="G133" s="72">
        <v>1</v>
      </c>
      <c r="H133" s="72">
        <v>33</v>
      </c>
      <c r="I133" s="72">
        <v>0</v>
      </c>
      <c r="J133" s="72">
        <v>18</v>
      </c>
      <c r="K133" s="72">
        <v>1</v>
      </c>
      <c r="L133" s="72">
        <v>3</v>
      </c>
      <c r="M133" s="72">
        <v>29</v>
      </c>
      <c r="N133" s="142"/>
      <c r="O133" s="149" t="s">
        <v>808</v>
      </c>
      <c r="P133" s="151" t="s">
        <v>1348</v>
      </c>
      <c r="Q133" s="145">
        <f t="shared" si="2"/>
        <v>3.4482758620689653</v>
      </c>
      <c r="R133" s="145">
        <f t="shared" si="3"/>
        <v>0</v>
      </c>
      <c r="T133" s="65" t="s">
        <v>808</v>
      </c>
      <c r="U133" s="114"/>
      <c r="V133" s="113"/>
      <c r="W133" s="113"/>
      <c r="X133" s="113" t="s">
        <v>25</v>
      </c>
      <c r="Y133" s="67"/>
      <c r="Z133" s="146"/>
      <c r="AA133" s="146"/>
      <c r="AB133" s="146"/>
    </row>
    <row r="134" spans="1:28" ht="12.6" customHeight="1" x14ac:dyDescent="0.25">
      <c r="A134" s="62" t="s">
        <v>809</v>
      </c>
      <c r="B134" s="72">
        <v>139</v>
      </c>
      <c r="C134" s="72">
        <v>4</v>
      </c>
      <c r="D134" s="72">
        <v>35</v>
      </c>
      <c r="E134" s="72">
        <v>4</v>
      </c>
      <c r="F134" s="72">
        <v>0</v>
      </c>
      <c r="G134" s="72">
        <v>1</v>
      </c>
      <c r="H134" s="72">
        <v>165</v>
      </c>
      <c r="I134" s="72">
        <v>4</v>
      </c>
      <c r="J134" s="72">
        <v>40</v>
      </c>
      <c r="K134" s="72">
        <v>4</v>
      </c>
      <c r="L134" s="72">
        <v>9</v>
      </c>
      <c r="M134" s="72">
        <v>152</v>
      </c>
      <c r="N134" s="142"/>
      <c r="O134" s="149" t="s">
        <v>810</v>
      </c>
      <c r="P134" s="151" t="s">
        <v>1349</v>
      </c>
      <c r="Q134" s="145">
        <f t="shared" si="2"/>
        <v>2.877697841726619</v>
      </c>
      <c r="R134" s="145">
        <f t="shared" si="3"/>
        <v>2.877697841726619</v>
      </c>
      <c r="T134" s="65" t="s">
        <v>810</v>
      </c>
      <c r="U134" s="114"/>
      <c r="V134" s="113"/>
      <c r="W134" s="113"/>
      <c r="X134" s="113" t="s">
        <v>25</v>
      </c>
      <c r="Y134" s="67"/>
      <c r="Z134" s="146"/>
      <c r="AA134" s="146"/>
      <c r="AB134" s="146"/>
    </row>
    <row r="135" spans="1:28" ht="12.6" customHeight="1" x14ac:dyDescent="0.25">
      <c r="A135" s="62" t="s">
        <v>811</v>
      </c>
      <c r="B135" s="72">
        <v>601</v>
      </c>
      <c r="C135" s="72">
        <v>9</v>
      </c>
      <c r="D135" s="72">
        <v>41</v>
      </c>
      <c r="E135" s="72">
        <v>5</v>
      </c>
      <c r="F135" s="72">
        <v>0</v>
      </c>
      <c r="G135" s="72">
        <v>1</v>
      </c>
      <c r="H135" s="72">
        <v>734</v>
      </c>
      <c r="I135" s="72">
        <v>15</v>
      </c>
      <c r="J135" s="72">
        <v>61</v>
      </c>
      <c r="K135" s="72">
        <v>5</v>
      </c>
      <c r="L135" s="72">
        <v>27</v>
      </c>
      <c r="M135" s="72">
        <v>702</v>
      </c>
      <c r="N135" s="142"/>
      <c r="O135" s="149" t="s">
        <v>812</v>
      </c>
      <c r="P135" s="151" t="s">
        <v>1350</v>
      </c>
      <c r="Q135" s="145">
        <f t="shared" si="2"/>
        <v>0.83194675540765384</v>
      </c>
      <c r="R135" s="145">
        <f t="shared" si="3"/>
        <v>1.497504159733777</v>
      </c>
      <c r="T135" s="65" t="s">
        <v>812</v>
      </c>
      <c r="U135" s="114"/>
      <c r="V135" s="108"/>
      <c r="W135" s="108"/>
      <c r="X135" s="108" t="s">
        <v>25</v>
      </c>
      <c r="Y135" s="55"/>
      <c r="Z135" s="146"/>
      <c r="AA135" s="146"/>
      <c r="AB135" s="146"/>
    </row>
    <row r="136" spans="1:28" ht="12.6" customHeight="1" x14ac:dyDescent="0.25">
      <c r="A136" s="62" t="s">
        <v>813</v>
      </c>
      <c r="B136" s="72">
        <v>60</v>
      </c>
      <c r="C136" s="72">
        <v>6</v>
      </c>
      <c r="D136" s="72">
        <v>8</v>
      </c>
      <c r="E136" s="72">
        <v>1</v>
      </c>
      <c r="F136" s="72">
        <v>0</v>
      </c>
      <c r="G136" s="72">
        <v>0</v>
      </c>
      <c r="H136" s="72">
        <v>76</v>
      </c>
      <c r="I136" s="72">
        <v>7</v>
      </c>
      <c r="J136" s="72">
        <v>13</v>
      </c>
      <c r="K136" s="72">
        <v>1</v>
      </c>
      <c r="L136" s="72">
        <v>1</v>
      </c>
      <c r="M136" s="72">
        <v>74</v>
      </c>
      <c r="N136" s="142"/>
      <c r="O136" s="149" t="s">
        <v>814</v>
      </c>
      <c r="P136" s="151" t="s">
        <v>1351</v>
      </c>
      <c r="Q136" s="145">
        <f t="shared" si="2"/>
        <v>1.6666666666666667</v>
      </c>
      <c r="R136" s="145">
        <f t="shared" si="3"/>
        <v>10</v>
      </c>
      <c r="T136" s="65" t="s">
        <v>814</v>
      </c>
      <c r="U136" s="114"/>
      <c r="V136" s="113"/>
      <c r="W136" s="113"/>
      <c r="X136" s="113" t="s">
        <v>25</v>
      </c>
      <c r="Y136" s="67"/>
      <c r="Z136" s="146"/>
      <c r="AA136" s="146"/>
      <c r="AB136" s="146"/>
    </row>
    <row r="137" spans="1:28" ht="12.6" customHeight="1" x14ac:dyDescent="0.25">
      <c r="A137" s="62" t="s">
        <v>815</v>
      </c>
      <c r="B137" s="72">
        <v>273</v>
      </c>
      <c r="C137" s="72">
        <v>15</v>
      </c>
      <c r="D137" s="72">
        <v>62</v>
      </c>
      <c r="E137" s="72">
        <v>7</v>
      </c>
      <c r="F137" s="72">
        <v>0</v>
      </c>
      <c r="G137" s="72">
        <v>2</v>
      </c>
      <c r="H137" s="72">
        <v>336</v>
      </c>
      <c r="I137" s="72">
        <v>22</v>
      </c>
      <c r="J137" s="72">
        <v>87</v>
      </c>
      <c r="K137" s="72">
        <v>7</v>
      </c>
      <c r="L137" s="72">
        <v>17</v>
      </c>
      <c r="M137" s="72">
        <v>312</v>
      </c>
      <c r="N137" s="142"/>
      <c r="O137" s="149" t="s">
        <v>816</v>
      </c>
      <c r="P137" s="151" t="s">
        <v>1352</v>
      </c>
      <c r="Q137" s="145">
        <f t="shared" si="2"/>
        <v>2.5641025641025639</v>
      </c>
      <c r="R137" s="145">
        <f t="shared" si="3"/>
        <v>5.4945054945054945</v>
      </c>
      <c r="T137" s="65" t="s">
        <v>816</v>
      </c>
      <c r="U137" s="114"/>
      <c r="V137" s="113"/>
      <c r="W137" s="113"/>
      <c r="X137" s="113" t="s">
        <v>25</v>
      </c>
      <c r="Y137" s="67"/>
      <c r="Z137" s="146"/>
      <c r="AA137" s="146"/>
      <c r="AB137" s="146"/>
    </row>
    <row r="138" spans="1:28" ht="12.6" customHeight="1" x14ac:dyDescent="0.25">
      <c r="A138" s="62" t="s">
        <v>817</v>
      </c>
      <c r="B138" s="72">
        <v>22</v>
      </c>
      <c r="C138" s="72">
        <v>0</v>
      </c>
      <c r="D138" s="72">
        <v>10</v>
      </c>
      <c r="E138" s="72">
        <v>1</v>
      </c>
      <c r="F138" s="72">
        <v>0</v>
      </c>
      <c r="G138" s="72">
        <v>1</v>
      </c>
      <c r="H138" s="72">
        <v>28</v>
      </c>
      <c r="I138" s="72">
        <v>0</v>
      </c>
      <c r="J138" s="72">
        <v>15</v>
      </c>
      <c r="K138" s="72">
        <v>1</v>
      </c>
      <c r="L138" s="72">
        <v>2</v>
      </c>
      <c r="M138" s="72">
        <v>25</v>
      </c>
      <c r="N138" s="142"/>
      <c r="O138" s="149" t="s">
        <v>818</v>
      </c>
      <c r="P138" s="151" t="s">
        <v>1353</v>
      </c>
      <c r="Q138" s="145">
        <f t="shared" ref="Q138:Q201" si="4">K138/B138*100</f>
        <v>4.5454545454545459</v>
      </c>
      <c r="R138" s="145">
        <f t="shared" ref="R138:R201" si="5">C138/B138*100</f>
        <v>0</v>
      </c>
      <c r="T138" s="65" t="s">
        <v>818</v>
      </c>
      <c r="U138" s="114"/>
      <c r="V138" s="113"/>
      <c r="W138" s="113"/>
      <c r="X138" s="113" t="s">
        <v>25</v>
      </c>
      <c r="Y138" s="67"/>
      <c r="Z138" s="146"/>
      <c r="AA138" s="146"/>
      <c r="AB138" s="146"/>
    </row>
    <row r="139" spans="1:28" ht="12.6" customHeight="1" x14ac:dyDescent="0.25">
      <c r="A139" s="62" t="s">
        <v>819</v>
      </c>
      <c r="B139" s="72">
        <v>54</v>
      </c>
      <c r="C139" s="72">
        <v>0</v>
      </c>
      <c r="D139" s="72">
        <v>18</v>
      </c>
      <c r="E139" s="72">
        <v>2</v>
      </c>
      <c r="F139" s="72">
        <v>0</v>
      </c>
      <c r="G139" s="72">
        <v>1</v>
      </c>
      <c r="H139" s="72">
        <v>67</v>
      </c>
      <c r="I139" s="72">
        <v>0</v>
      </c>
      <c r="J139" s="72">
        <v>27</v>
      </c>
      <c r="K139" s="72">
        <v>2</v>
      </c>
      <c r="L139" s="72">
        <v>5</v>
      </c>
      <c r="M139" s="72">
        <v>60</v>
      </c>
      <c r="N139" s="142"/>
      <c r="O139" s="149" t="s">
        <v>820</v>
      </c>
      <c r="P139" s="151" t="s">
        <v>1354</v>
      </c>
      <c r="Q139" s="145">
        <f t="shared" si="4"/>
        <v>3.7037037037037033</v>
      </c>
      <c r="R139" s="145">
        <f t="shared" si="5"/>
        <v>0</v>
      </c>
      <c r="T139" s="65" t="s">
        <v>820</v>
      </c>
      <c r="U139" s="114"/>
      <c r="V139" s="113"/>
      <c r="W139" s="113"/>
      <c r="X139" s="113" t="s">
        <v>25</v>
      </c>
      <c r="Y139" s="67"/>
      <c r="Z139" s="146"/>
      <c r="AA139" s="146"/>
      <c r="AB139" s="146"/>
    </row>
    <row r="140" spans="1:28" ht="12.6" customHeight="1" x14ac:dyDescent="0.25">
      <c r="A140" s="62" t="s">
        <v>821</v>
      </c>
      <c r="B140" s="72">
        <v>74</v>
      </c>
      <c r="C140" s="72">
        <v>8</v>
      </c>
      <c r="D140" s="72">
        <v>31</v>
      </c>
      <c r="E140" s="72">
        <v>1</v>
      </c>
      <c r="F140" s="72">
        <v>1</v>
      </c>
      <c r="G140" s="72">
        <v>0</v>
      </c>
      <c r="H140" s="72">
        <v>130</v>
      </c>
      <c r="I140" s="72">
        <v>51</v>
      </c>
      <c r="J140" s="72">
        <v>38</v>
      </c>
      <c r="K140" s="72">
        <v>3</v>
      </c>
      <c r="L140" s="72">
        <v>5</v>
      </c>
      <c r="M140" s="72">
        <v>122</v>
      </c>
      <c r="N140" s="142"/>
      <c r="O140" s="149" t="s">
        <v>822</v>
      </c>
      <c r="P140" s="151" t="s">
        <v>1355</v>
      </c>
      <c r="Q140" s="145">
        <f t="shared" si="4"/>
        <v>4.0540540540540544</v>
      </c>
      <c r="R140" s="145">
        <f t="shared" si="5"/>
        <v>10.810810810810811</v>
      </c>
      <c r="T140" s="65" t="s">
        <v>822</v>
      </c>
      <c r="U140" s="114"/>
      <c r="V140" s="113"/>
      <c r="W140" s="113"/>
      <c r="X140" s="113" t="s">
        <v>25</v>
      </c>
      <c r="Y140" s="67"/>
      <c r="Z140" s="146"/>
      <c r="AA140" s="146"/>
      <c r="AB140" s="146"/>
    </row>
    <row r="141" spans="1:28" ht="12.6" customHeight="1" x14ac:dyDescent="0.25">
      <c r="A141" s="62" t="s">
        <v>823</v>
      </c>
      <c r="B141" s="72">
        <v>59</v>
      </c>
      <c r="C141" s="72">
        <v>0</v>
      </c>
      <c r="D141" s="72">
        <v>15</v>
      </c>
      <c r="E141" s="72">
        <v>3</v>
      </c>
      <c r="F141" s="72">
        <v>0</v>
      </c>
      <c r="G141" s="72">
        <v>1</v>
      </c>
      <c r="H141" s="72">
        <v>79</v>
      </c>
      <c r="I141" s="72">
        <v>0</v>
      </c>
      <c r="J141" s="72">
        <v>28</v>
      </c>
      <c r="K141" s="72">
        <v>3</v>
      </c>
      <c r="L141" s="72">
        <v>3</v>
      </c>
      <c r="M141" s="72">
        <v>73</v>
      </c>
      <c r="N141" s="142"/>
      <c r="O141" s="149" t="s">
        <v>824</v>
      </c>
      <c r="P141" s="151" t="s">
        <v>1356</v>
      </c>
      <c r="Q141" s="145">
        <f t="shared" si="4"/>
        <v>5.0847457627118651</v>
      </c>
      <c r="R141" s="145">
        <f t="shared" si="5"/>
        <v>0</v>
      </c>
      <c r="T141" s="65" t="s">
        <v>824</v>
      </c>
      <c r="U141" s="114"/>
      <c r="V141" s="113"/>
      <c r="W141" s="113"/>
      <c r="X141" s="113" t="s">
        <v>25</v>
      </c>
      <c r="Y141" s="67"/>
      <c r="Z141" s="146"/>
      <c r="AA141" s="146"/>
      <c r="AB141" s="146"/>
    </row>
    <row r="142" spans="1:28" ht="12.6" customHeight="1" x14ac:dyDescent="0.25">
      <c r="A142" s="62" t="s">
        <v>825</v>
      </c>
      <c r="B142" s="72">
        <v>31</v>
      </c>
      <c r="C142" s="72">
        <v>1</v>
      </c>
      <c r="D142" s="72">
        <v>13</v>
      </c>
      <c r="E142" s="72">
        <v>1</v>
      </c>
      <c r="F142" s="72">
        <v>0</v>
      </c>
      <c r="G142" s="72">
        <v>1</v>
      </c>
      <c r="H142" s="72">
        <v>51</v>
      </c>
      <c r="I142" s="72">
        <v>1</v>
      </c>
      <c r="J142" s="72">
        <v>25</v>
      </c>
      <c r="K142" s="72">
        <v>1</v>
      </c>
      <c r="L142" s="72">
        <v>3</v>
      </c>
      <c r="M142" s="72">
        <v>47</v>
      </c>
      <c r="N142" s="142"/>
      <c r="O142" s="149" t="s">
        <v>826</v>
      </c>
      <c r="P142" s="151" t="s">
        <v>1357</v>
      </c>
      <c r="Q142" s="145">
        <f t="shared" si="4"/>
        <v>3.225806451612903</v>
      </c>
      <c r="R142" s="145">
        <f t="shared" si="5"/>
        <v>3.225806451612903</v>
      </c>
      <c r="T142" s="65" t="s">
        <v>826</v>
      </c>
      <c r="U142" s="114"/>
      <c r="V142" s="113"/>
      <c r="W142" s="113"/>
      <c r="X142" s="113" t="s">
        <v>25</v>
      </c>
      <c r="Y142" s="67"/>
      <c r="Z142" s="146"/>
      <c r="AA142" s="146"/>
      <c r="AB142" s="146"/>
    </row>
    <row r="143" spans="1:28" ht="12.6" customHeight="1" x14ac:dyDescent="0.25">
      <c r="A143" s="62" t="s">
        <v>827</v>
      </c>
      <c r="B143" s="72">
        <v>101</v>
      </c>
      <c r="C143" s="72">
        <v>2</v>
      </c>
      <c r="D143" s="72">
        <v>20</v>
      </c>
      <c r="E143" s="72">
        <v>2</v>
      </c>
      <c r="F143" s="72">
        <v>0</v>
      </c>
      <c r="G143" s="72">
        <v>1</v>
      </c>
      <c r="H143" s="72">
        <v>117</v>
      </c>
      <c r="I143" s="72">
        <v>3</v>
      </c>
      <c r="J143" s="72">
        <v>27</v>
      </c>
      <c r="K143" s="72">
        <v>2</v>
      </c>
      <c r="L143" s="72">
        <v>3</v>
      </c>
      <c r="M143" s="72">
        <v>112</v>
      </c>
      <c r="N143" s="142"/>
      <c r="O143" s="149" t="s">
        <v>828</v>
      </c>
      <c r="P143" s="151" t="s">
        <v>1358</v>
      </c>
      <c r="Q143" s="145">
        <f t="shared" si="4"/>
        <v>1.9801980198019802</v>
      </c>
      <c r="R143" s="145">
        <f t="shared" si="5"/>
        <v>1.9801980198019802</v>
      </c>
      <c r="T143" s="65" t="s">
        <v>828</v>
      </c>
      <c r="U143" s="114"/>
      <c r="V143" s="113"/>
      <c r="W143" s="113"/>
      <c r="X143" s="113" t="s">
        <v>25</v>
      </c>
      <c r="Y143" s="67"/>
      <c r="Z143" s="146"/>
      <c r="AA143" s="146"/>
      <c r="AB143" s="146"/>
    </row>
    <row r="144" spans="1:28" ht="12.6" customHeight="1" x14ac:dyDescent="0.25">
      <c r="A144" s="62" t="s">
        <v>829</v>
      </c>
      <c r="B144" s="72">
        <v>36</v>
      </c>
      <c r="C144" s="72">
        <v>0</v>
      </c>
      <c r="D144" s="72">
        <v>20</v>
      </c>
      <c r="E144" s="72">
        <v>1</v>
      </c>
      <c r="F144" s="72">
        <v>0</v>
      </c>
      <c r="G144" s="72">
        <v>0</v>
      </c>
      <c r="H144" s="72">
        <v>43</v>
      </c>
      <c r="I144" s="72">
        <v>0</v>
      </c>
      <c r="J144" s="72">
        <v>24</v>
      </c>
      <c r="K144" s="72">
        <v>1</v>
      </c>
      <c r="L144" s="72">
        <v>3</v>
      </c>
      <c r="M144" s="72">
        <v>39</v>
      </c>
      <c r="N144" s="142"/>
      <c r="O144" s="149" t="s">
        <v>830</v>
      </c>
      <c r="P144" s="150">
        <v>1808</v>
      </c>
      <c r="Q144" s="145">
        <f t="shared" si="4"/>
        <v>2.7777777777777777</v>
      </c>
      <c r="R144" s="145">
        <f t="shared" si="5"/>
        <v>0</v>
      </c>
      <c r="T144" s="65" t="s">
        <v>830</v>
      </c>
      <c r="U144" s="112"/>
      <c r="V144" s="113"/>
      <c r="W144" s="113"/>
      <c r="X144" s="113" t="s">
        <v>25</v>
      </c>
      <c r="Y144" s="67"/>
      <c r="Z144" s="146"/>
      <c r="AA144" s="146"/>
      <c r="AB144" s="146"/>
    </row>
    <row r="145" spans="1:28" ht="12.6" customHeight="1" x14ac:dyDescent="0.25">
      <c r="A145" s="62" t="s">
        <v>831</v>
      </c>
      <c r="B145" s="72">
        <v>74</v>
      </c>
      <c r="C145" s="72">
        <v>0</v>
      </c>
      <c r="D145" s="72">
        <v>19</v>
      </c>
      <c r="E145" s="72">
        <v>1</v>
      </c>
      <c r="F145" s="72">
        <v>0</v>
      </c>
      <c r="G145" s="72">
        <v>0</v>
      </c>
      <c r="H145" s="72">
        <v>85</v>
      </c>
      <c r="I145" s="72">
        <v>0</v>
      </c>
      <c r="J145" s="72">
        <v>23</v>
      </c>
      <c r="K145" s="72">
        <v>1</v>
      </c>
      <c r="L145" s="72">
        <v>7</v>
      </c>
      <c r="M145" s="72">
        <v>77</v>
      </c>
      <c r="N145" s="142"/>
      <c r="O145" s="149" t="s">
        <v>832</v>
      </c>
      <c r="P145" s="151" t="s">
        <v>1359</v>
      </c>
      <c r="Q145" s="145">
        <f t="shared" si="4"/>
        <v>1.3513513513513513</v>
      </c>
      <c r="R145" s="145">
        <f t="shared" si="5"/>
        <v>0</v>
      </c>
      <c r="T145" s="65" t="s">
        <v>832</v>
      </c>
      <c r="U145" s="114"/>
      <c r="V145" s="113"/>
      <c r="W145" s="113"/>
      <c r="X145" s="113" t="s">
        <v>25</v>
      </c>
      <c r="Y145" s="67"/>
      <c r="Z145" s="146"/>
      <c r="AA145" s="146"/>
      <c r="AB145" s="146"/>
    </row>
    <row r="146" spans="1:28" ht="12.6" customHeight="1" x14ac:dyDescent="0.25">
      <c r="A146" s="62" t="s">
        <v>833</v>
      </c>
      <c r="B146" s="72">
        <v>9</v>
      </c>
      <c r="C146" s="72">
        <v>0</v>
      </c>
      <c r="D146" s="72">
        <v>5</v>
      </c>
      <c r="E146" s="72">
        <v>0</v>
      </c>
      <c r="F146" s="72">
        <v>0</v>
      </c>
      <c r="G146" s="72">
        <v>0</v>
      </c>
      <c r="H146" s="72">
        <v>11</v>
      </c>
      <c r="I146" s="72">
        <v>0</v>
      </c>
      <c r="J146" s="72">
        <v>7</v>
      </c>
      <c r="K146" s="72">
        <v>0</v>
      </c>
      <c r="L146" s="72">
        <v>3</v>
      </c>
      <c r="M146" s="72">
        <v>8</v>
      </c>
      <c r="N146" s="142"/>
      <c r="O146" s="149" t="s">
        <v>834</v>
      </c>
      <c r="P146" s="151" t="s">
        <v>1360</v>
      </c>
      <c r="Q146" s="145">
        <f t="shared" si="4"/>
        <v>0</v>
      </c>
      <c r="R146" s="145">
        <f t="shared" si="5"/>
        <v>0</v>
      </c>
      <c r="T146" s="65" t="s">
        <v>834</v>
      </c>
      <c r="U146" s="114"/>
      <c r="V146" s="113"/>
      <c r="W146" s="113"/>
      <c r="X146" s="113" t="s">
        <v>25</v>
      </c>
      <c r="Y146" s="67"/>
      <c r="Z146" s="146"/>
      <c r="AA146" s="146"/>
      <c r="AB146" s="146"/>
    </row>
    <row r="147" spans="1:28" ht="12.6" customHeight="1" x14ac:dyDescent="0.25">
      <c r="A147" s="62" t="s">
        <v>835</v>
      </c>
      <c r="B147" s="72">
        <v>56</v>
      </c>
      <c r="C147" s="72">
        <v>0</v>
      </c>
      <c r="D147" s="72">
        <v>16</v>
      </c>
      <c r="E147" s="72">
        <v>0</v>
      </c>
      <c r="F147" s="72">
        <v>0</v>
      </c>
      <c r="G147" s="72">
        <v>0</v>
      </c>
      <c r="H147" s="72">
        <v>83</v>
      </c>
      <c r="I147" s="72">
        <v>0</v>
      </c>
      <c r="J147" s="72">
        <v>22</v>
      </c>
      <c r="K147" s="72">
        <v>0</v>
      </c>
      <c r="L147" s="72">
        <v>5</v>
      </c>
      <c r="M147" s="72">
        <v>78</v>
      </c>
      <c r="N147" s="142"/>
      <c r="O147" s="149" t="s">
        <v>836</v>
      </c>
      <c r="P147" s="151" t="s">
        <v>1361</v>
      </c>
      <c r="Q147" s="145">
        <f t="shared" si="4"/>
        <v>0</v>
      </c>
      <c r="R147" s="145">
        <f t="shared" si="5"/>
        <v>0</v>
      </c>
      <c r="T147" s="65" t="s">
        <v>836</v>
      </c>
      <c r="U147" s="114"/>
      <c r="V147" s="113"/>
      <c r="W147" s="113"/>
      <c r="X147" s="113" t="s">
        <v>25</v>
      </c>
      <c r="Y147" s="67"/>
      <c r="Z147" s="146"/>
      <c r="AA147" s="146"/>
      <c r="AB147" s="146"/>
    </row>
    <row r="148" spans="1:28" ht="12.6" customHeight="1" x14ac:dyDescent="0.25">
      <c r="A148" s="62" t="s">
        <v>837</v>
      </c>
      <c r="B148" s="72">
        <v>22</v>
      </c>
      <c r="C148" s="72">
        <v>3</v>
      </c>
      <c r="D148" s="72">
        <v>1</v>
      </c>
      <c r="E148" s="72">
        <v>3</v>
      </c>
      <c r="F148" s="72">
        <v>0</v>
      </c>
      <c r="G148" s="72">
        <v>0</v>
      </c>
      <c r="H148" s="72">
        <v>34</v>
      </c>
      <c r="I148" s="72">
        <v>5</v>
      </c>
      <c r="J148" s="72">
        <v>2</v>
      </c>
      <c r="K148" s="72">
        <v>3</v>
      </c>
      <c r="L148" s="72">
        <v>2</v>
      </c>
      <c r="M148" s="72">
        <v>29</v>
      </c>
      <c r="N148" s="142"/>
      <c r="O148" s="149" t="s">
        <v>838</v>
      </c>
      <c r="P148" s="151" t="s">
        <v>1362</v>
      </c>
      <c r="Q148" s="145">
        <f t="shared" si="4"/>
        <v>13.636363636363635</v>
      </c>
      <c r="R148" s="145">
        <f t="shared" si="5"/>
        <v>13.636363636363635</v>
      </c>
      <c r="T148" s="65" t="s">
        <v>838</v>
      </c>
      <c r="U148" s="114"/>
      <c r="V148" s="113"/>
      <c r="W148" s="113"/>
      <c r="X148" s="113" t="s">
        <v>25</v>
      </c>
      <c r="Y148" s="67"/>
      <c r="Z148" s="146"/>
      <c r="AA148" s="146"/>
      <c r="AB148" s="146"/>
    </row>
    <row r="149" spans="1:28" ht="12.6" customHeight="1" x14ac:dyDescent="0.25">
      <c r="A149" s="62" t="s">
        <v>839</v>
      </c>
      <c r="B149" s="72">
        <v>53</v>
      </c>
      <c r="C149" s="72">
        <v>3</v>
      </c>
      <c r="D149" s="72">
        <v>17</v>
      </c>
      <c r="E149" s="72">
        <v>3</v>
      </c>
      <c r="F149" s="72">
        <v>0</v>
      </c>
      <c r="G149" s="72">
        <v>0</v>
      </c>
      <c r="H149" s="72">
        <v>74</v>
      </c>
      <c r="I149" s="72">
        <v>5</v>
      </c>
      <c r="J149" s="72">
        <v>26</v>
      </c>
      <c r="K149" s="72">
        <v>3</v>
      </c>
      <c r="L149" s="72">
        <v>2</v>
      </c>
      <c r="M149" s="72">
        <v>69</v>
      </c>
      <c r="N149" s="142"/>
      <c r="O149" s="149" t="s">
        <v>840</v>
      </c>
      <c r="P149" s="151" t="s">
        <v>1363</v>
      </c>
      <c r="Q149" s="145">
        <f t="shared" si="4"/>
        <v>5.6603773584905666</v>
      </c>
      <c r="R149" s="145">
        <f t="shared" si="5"/>
        <v>5.6603773584905666</v>
      </c>
      <c r="T149" s="65" t="s">
        <v>840</v>
      </c>
      <c r="U149" s="114"/>
      <c r="V149" s="113"/>
      <c r="W149" s="113"/>
      <c r="X149" s="113" t="s">
        <v>25</v>
      </c>
      <c r="Y149" s="67"/>
      <c r="Z149" s="146"/>
      <c r="AA149" s="146"/>
      <c r="AB149" s="146"/>
    </row>
    <row r="150" spans="1:28" ht="12.6" customHeight="1" x14ac:dyDescent="0.25">
      <c r="A150" s="62" t="s">
        <v>841</v>
      </c>
      <c r="B150" s="72">
        <v>49</v>
      </c>
      <c r="C150" s="72">
        <v>0</v>
      </c>
      <c r="D150" s="72">
        <v>19</v>
      </c>
      <c r="E150" s="72">
        <v>0</v>
      </c>
      <c r="F150" s="72">
        <v>0</v>
      </c>
      <c r="G150" s="72">
        <v>0</v>
      </c>
      <c r="H150" s="72">
        <v>60</v>
      </c>
      <c r="I150" s="72">
        <v>0</v>
      </c>
      <c r="J150" s="72">
        <v>28</v>
      </c>
      <c r="K150" s="72">
        <v>0</v>
      </c>
      <c r="L150" s="72">
        <v>1</v>
      </c>
      <c r="M150" s="72">
        <v>59</v>
      </c>
      <c r="N150" s="142"/>
      <c r="O150" s="149" t="s">
        <v>842</v>
      </c>
      <c r="P150" s="151" t="s">
        <v>1364</v>
      </c>
      <c r="Q150" s="145">
        <f t="shared" si="4"/>
        <v>0</v>
      </c>
      <c r="R150" s="145">
        <f t="shared" si="5"/>
        <v>0</v>
      </c>
      <c r="T150" s="65" t="s">
        <v>842</v>
      </c>
      <c r="U150" s="114"/>
      <c r="V150" s="108"/>
      <c r="W150" s="108"/>
      <c r="X150" s="108" t="s">
        <v>25</v>
      </c>
      <c r="Y150" s="55"/>
      <c r="Z150" s="146"/>
      <c r="AA150" s="146"/>
      <c r="AB150" s="146"/>
    </row>
    <row r="151" spans="1:28" ht="12.6" customHeight="1" x14ac:dyDescent="0.25">
      <c r="A151" s="62" t="s">
        <v>843</v>
      </c>
      <c r="B151" s="72">
        <v>20</v>
      </c>
      <c r="C151" s="72">
        <v>0</v>
      </c>
      <c r="D151" s="72">
        <v>8</v>
      </c>
      <c r="E151" s="72">
        <v>0</v>
      </c>
      <c r="F151" s="72">
        <v>0</v>
      </c>
      <c r="G151" s="72">
        <v>0</v>
      </c>
      <c r="H151" s="72">
        <v>25</v>
      </c>
      <c r="I151" s="72">
        <v>0</v>
      </c>
      <c r="J151" s="72">
        <v>13</v>
      </c>
      <c r="K151" s="72">
        <v>0</v>
      </c>
      <c r="L151" s="72">
        <v>0</v>
      </c>
      <c r="M151" s="72">
        <v>25</v>
      </c>
      <c r="N151" s="142"/>
      <c r="O151" s="149" t="s">
        <v>844</v>
      </c>
      <c r="P151" s="151" t="s">
        <v>1365</v>
      </c>
      <c r="Q151" s="145">
        <f t="shared" si="4"/>
        <v>0</v>
      </c>
      <c r="R151" s="145">
        <f t="shared" si="5"/>
        <v>0</v>
      </c>
      <c r="T151" s="65" t="s">
        <v>844</v>
      </c>
      <c r="U151" s="114"/>
      <c r="V151" s="113"/>
      <c r="W151" s="113"/>
      <c r="X151" s="113" t="s">
        <v>25</v>
      </c>
      <c r="Y151" s="67"/>
      <c r="Z151" s="146"/>
      <c r="AA151" s="146"/>
      <c r="AB151" s="146"/>
    </row>
    <row r="152" spans="1:28" ht="12.6" customHeight="1" x14ac:dyDescent="0.25">
      <c r="A152" s="55" t="s">
        <v>845</v>
      </c>
      <c r="B152" s="71">
        <v>1020</v>
      </c>
      <c r="C152" s="71">
        <v>63</v>
      </c>
      <c r="D152" s="71">
        <v>163</v>
      </c>
      <c r="E152" s="71">
        <v>24</v>
      </c>
      <c r="F152" s="71">
        <v>2</v>
      </c>
      <c r="G152" s="71">
        <v>5</v>
      </c>
      <c r="H152" s="71">
        <v>1280</v>
      </c>
      <c r="I152" s="71">
        <v>91</v>
      </c>
      <c r="J152" s="71">
        <v>217</v>
      </c>
      <c r="K152" s="71">
        <v>26</v>
      </c>
      <c r="L152" s="71">
        <v>71</v>
      </c>
      <c r="M152" s="71">
        <v>1183</v>
      </c>
      <c r="N152" s="142"/>
      <c r="O152" s="147" t="s">
        <v>1366</v>
      </c>
      <c r="P152" s="148" t="s">
        <v>1289</v>
      </c>
      <c r="Q152" s="145">
        <f t="shared" si="4"/>
        <v>2.5490196078431371</v>
      </c>
      <c r="R152" s="145">
        <f t="shared" si="5"/>
        <v>6.1764705882352944</v>
      </c>
      <c r="T152" s="60" t="s">
        <v>846</v>
      </c>
      <c r="U152" s="110"/>
      <c r="V152" s="113"/>
      <c r="W152" s="113" t="s">
        <v>25</v>
      </c>
      <c r="X152" s="113"/>
      <c r="Y152" s="67"/>
      <c r="Z152" s="146"/>
      <c r="AA152" s="146"/>
      <c r="AB152" s="146"/>
    </row>
    <row r="153" spans="1:28" ht="12.6" customHeight="1" x14ac:dyDescent="0.25">
      <c r="A153" s="62" t="s">
        <v>847</v>
      </c>
      <c r="B153" s="72">
        <v>28</v>
      </c>
      <c r="C153" s="72">
        <v>2</v>
      </c>
      <c r="D153" s="72">
        <v>7</v>
      </c>
      <c r="E153" s="72">
        <v>0</v>
      </c>
      <c r="F153" s="72">
        <v>0</v>
      </c>
      <c r="G153" s="72">
        <v>0</v>
      </c>
      <c r="H153" s="72">
        <v>35</v>
      </c>
      <c r="I153" s="72">
        <v>3</v>
      </c>
      <c r="J153" s="72">
        <v>11</v>
      </c>
      <c r="K153" s="72">
        <v>0</v>
      </c>
      <c r="L153" s="72">
        <v>2</v>
      </c>
      <c r="M153" s="72">
        <v>33</v>
      </c>
      <c r="N153" s="142"/>
      <c r="O153" s="149" t="s">
        <v>848</v>
      </c>
      <c r="P153" s="150">
        <v>1002</v>
      </c>
      <c r="Q153" s="145">
        <f t="shared" si="4"/>
        <v>0</v>
      </c>
      <c r="R153" s="145">
        <f t="shared" si="5"/>
        <v>7.1428571428571423</v>
      </c>
      <c r="T153" s="65" t="s">
        <v>848</v>
      </c>
      <c r="U153" s="112"/>
      <c r="V153" s="113"/>
      <c r="W153" s="113"/>
      <c r="X153" s="113" t="s">
        <v>25</v>
      </c>
      <c r="Y153" s="67"/>
      <c r="Z153" s="146"/>
      <c r="AA153" s="146"/>
      <c r="AB153" s="146"/>
    </row>
    <row r="154" spans="1:28" ht="12.6" customHeight="1" x14ac:dyDescent="0.25">
      <c r="A154" s="62" t="s">
        <v>849</v>
      </c>
      <c r="B154" s="72">
        <v>26</v>
      </c>
      <c r="C154" s="72">
        <v>0</v>
      </c>
      <c r="D154" s="72">
        <v>0</v>
      </c>
      <c r="E154" s="72">
        <v>0</v>
      </c>
      <c r="F154" s="72">
        <v>0</v>
      </c>
      <c r="G154" s="72">
        <v>0</v>
      </c>
      <c r="H154" s="72">
        <v>29</v>
      </c>
      <c r="I154" s="72">
        <v>0</v>
      </c>
      <c r="J154" s="72">
        <v>0</v>
      </c>
      <c r="K154" s="72">
        <v>0</v>
      </c>
      <c r="L154" s="72">
        <v>4</v>
      </c>
      <c r="M154" s="72">
        <v>25</v>
      </c>
      <c r="N154" s="142"/>
      <c r="O154" s="149" t="s">
        <v>850</v>
      </c>
      <c r="P154" s="150">
        <v>1003</v>
      </c>
      <c r="Q154" s="145">
        <f t="shared" si="4"/>
        <v>0</v>
      </c>
      <c r="R154" s="145">
        <f t="shared" si="5"/>
        <v>0</v>
      </c>
      <c r="T154" s="65" t="s">
        <v>850</v>
      </c>
      <c r="U154" s="112"/>
      <c r="V154" s="113"/>
      <c r="W154" s="113"/>
      <c r="X154" s="113" t="s">
        <v>25</v>
      </c>
      <c r="Y154" s="67"/>
      <c r="Z154" s="146"/>
      <c r="AA154" s="146"/>
      <c r="AB154" s="146"/>
    </row>
    <row r="155" spans="1:28" ht="12.6" customHeight="1" x14ac:dyDescent="0.25">
      <c r="A155" s="62" t="s">
        <v>851</v>
      </c>
      <c r="B155" s="72">
        <v>50</v>
      </c>
      <c r="C155" s="72">
        <v>0</v>
      </c>
      <c r="D155" s="72">
        <v>4</v>
      </c>
      <c r="E155" s="72">
        <v>1</v>
      </c>
      <c r="F155" s="72">
        <v>0</v>
      </c>
      <c r="G155" s="72">
        <v>0</v>
      </c>
      <c r="H155" s="72">
        <v>65</v>
      </c>
      <c r="I155" s="72">
        <v>0</v>
      </c>
      <c r="J155" s="72">
        <v>8</v>
      </c>
      <c r="K155" s="72">
        <v>1</v>
      </c>
      <c r="L155" s="72">
        <v>4</v>
      </c>
      <c r="M155" s="72">
        <v>60</v>
      </c>
      <c r="N155" s="142"/>
      <c r="O155" s="149" t="s">
        <v>852</v>
      </c>
      <c r="P155" s="150">
        <v>1004</v>
      </c>
      <c r="Q155" s="145">
        <f t="shared" si="4"/>
        <v>2</v>
      </c>
      <c r="R155" s="145">
        <f t="shared" si="5"/>
        <v>0</v>
      </c>
      <c r="T155" s="65" t="s">
        <v>852</v>
      </c>
      <c r="U155" s="112"/>
      <c r="V155" s="113"/>
      <c r="W155" s="113"/>
      <c r="X155" s="113" t="s">
        <v>25</v>
      </c>
      <c r="Y155" s="67"/>
      <c r="Z155" s="146"/>
      <c r="AA155" s="146"/>
      <c r="AB155" s="146"/>
    </row>
    <row r="156" spans="1:28" ht="12.6" customHeight="1" x14ac:dyDescent="0.25">
      <c r="A156" s="62" t="s">
        <v>853</v>
      </c>
      <c r="B156" s="72">
        <v>4</v>
      </c>
      <c r="C156" s="72">
        <v>0</v>
      </c>
      <c r="D156" s="72">
        <v>2</v>
      </c>
      <c r="E156" s="72">
        <v>0</v>
      </c>
      <c r="F156" s="72">
        <v>0</v>
      </c>
      <c r="G156" s="72">
        <v>0</v>
      </c>
      <c r="H156" s="72">
        <v>6</v>
      </c>
      <c r="I156" s="72">
        <v>0</v>
      </c>
      <c r="J156" s="72">
        <v>3</v>
      </c>
      <c r="K156" s="72">
        <v>0</v>
      </c>
      <c r="L156" s="72">
        <v>0</v>
      </c>
      <c r="M156" s="72">
        <v>6</v>
      </c>
      <c r="N156" s="142"/>
      <c r="O156" s="149" t="s">
        <v>854</v>
      </c>
      <c r="P156" s="150">
        <v>1007</v>
      </c>
      <c r="Q156" s="145">
        <f t="shared" si="4"/>
        <v>0</v>
      </c>
      <c r="R156" s="145">
        <f t="shared" si="5"/>
        <v>0</v>
      </c>
      <c r="T156" s="65" t="s">
        <v>854</v>
      </c>
      <c r="U156" s="112"/>
      <c r="V156" s="113"/>
      <c r="W156" s="113"/>
      <c r="X156" s="113" t="s">
        <v>25</v>
      </c>
      <c r="Y156" s="67"/>
      <c r="Z156" s="146"/>
      <c r="AA156" s="146"/>
      <c r="AB156" s="146"/>
    </row>
    <row r="157" spans="1:28" ht="12.6" customHeight="1" x14ac:dyDescent="0.25">
      <c r="A157" s="62" t="s">
        <v>855</v>
      </c>
      <c r="B157" s="72">
        <v>15</v>
      </c>
      <c r="C157" s="72">
        <v>0</v>
      </c>
      <c r="D157" s="72">
        <v>2</v>
      </c>
      <c r="E157" s="72">
        <v>1</v>
      </c>
      <c r="F157" s="72">
        <v>0</v>
      </c>
      <c r="G157" s="72">
        <v>1</v>
      </c>
      <c r="H157" s="72">
        <v>17</v>
      </c>
      <c r="I157" s="72">
        <v>0</v>
      </c>
      <c r="J157" s="72">
        <v>2</v>
      </c>
      <c r="K157" s="72">
        <v>1</v>
      </c>
      <c r="L157" s="72">
        <v>2</v>
      </c>
      <c r="M157" s="72">
        <v>14</v>
      </c>
      <c r="N157" s="142"/>
      <c r="O157" s="149" t="s">
        <v>856</v>
      </c>
      <c r="P157" s="150">
        <v>1008</v>
      </c>
      <c r="Q157" s="145">
        <f t="shared" si="4"/>
        <v>6.666666666666667</v>
      </c>
      <c r="R157" s="145">
        <f t="shared" si="5"/>
        <v>0</v>
      </c>
      <c r="T157" s="65" t="s">
        <v>856</v>
      </c>
      <c r="U157" s="112"/>
      <c r="V157" s="113"/>
      <c r="W157" s="113"/>
      <c r="X157" s="113" t="s">
        <v>25</v>
      </c>
      <c r="Y157" s="67"/>
      <c r="Z157" s="146"/>
      <c r="AA157" s="146"/>
      <c r="AB157" s="146"/>
    </row>
    <row r="158" spans="1:28" ht="12.6" customHeight="1" x14ac:dyDescent="0.25">
      <c r="A158" s="62" t="s">
        <v>857</v>
      </c>
      <c r="B158" s="72">
        <v>482</v>
      </c>
      <c r="C158" s="72">
        <v>35</v>
      </c>
      <c r="D158" s="72">
        <v>91</v>
      </c>
      <c r="E158" s="72">
        <v>13</v>
      </c>
      <c r="F158" s="72">
        <v>1</v>
      </c>
      <c r="G158" s="72">
        <v>4</v>
      </c>
      <c r="H158" s="72">
        <v>601</v>
      </c>
      <c r="I158" s="72">
        <v>54</v>
      </c>
      <c r="J158" s="72">
        <v>120</v>
      </c>
      <c r="K158" s="72">
        <v>14</v>
      </c>
      <c r="L158" s="72">
        <v>25</v>
      </c>
      <c r="M158" s="72">
        <v>562</v>
      </c>
      <c r="N158" s="142"/>
      <c r="O158" s="149" t="s">
        <v>858</v>
      </c>
      <c r="P158" s="150">
        <v>1009</v>
      </c>
      <c r="Q158" s="145">
        <f t="shared" si="4"/>
        <v>2.904564315352697</v>
      </c>
      <c r="R158" s="145">
        <f t="shared" si="5"/>
        <v>7.2614107883817436</v>
      </c>
      <c r="T158" s="65" t="s">
        <v>858</v>
      </c>
      <c r="U158" s="112"/>
      <c r="V158" s="113"/>
      <c r="W158" s="113"/>
      <c r="X158" s="113" t="s">
        <v>25</v>
      </c>
      <c r="Y158" s="67"/>
      <c r="Z158" s="146"/>
      <c r="AA158" s="146"/>
      <c r="AB158" s="146"/>
    </row>
    <row r="159" spans="1:28" ht="12.6" customHeight="1" x14ac:dyDescent="0.25">
      <c r="A159" s="62" t="s">
        <v>859</v>
      </c>
      <c r="B159" s="72">
        <v>133</v>
      </c>
      <c r="C159" s="72">
        <v>3</v>
      </c>
      <c r="D159" s="72">
        <v>9</v>
      </c>
      <c r="E159" s="72">
        <v>1</v>
      </c>
      <c r="F159" s="72">
        <v>0</v>
      </c>
      <c r="G159" s="72">
        <v>0</v>
      </c>
      <c r="H159" s="72">
        <v>166</v>
      </c>
      <c r="I159" s="72">
        <v>3</v>
      </c>
      <c r="J159" s="72">
        <v>11</v>
      </c>
      <c r="K159" s="72">
        <v>1</v>
      </c>
      <c r="L159" s="72">
        <v>8</v>
      </c>
      <c r="M159" s="72">
        <v>157</v>
      </c>
      <c r="N159" s="142"/>
      <c r="O159" s="149" t="s">
        <v>860</v>
      </c>
      <c r="P159" s="150">
        <v>1010</v>
      </c>
      <c r="Q159" s="145">
        <f t="shared" si="4"/>
        <v>0.75187969924812026</v>
      </c>
      <c r="R159" s="145">
        <f t="shared" si="5"/>
        <v>2.2556390977443606</v>
      </c>
      <c r="T159" s="65" t="s">
        <v>860</v>
      </c>
      <c r="U159" s="112"/>
      <c r="V159" s="113"/>
      <c r="W159" s="113"/>
      <c r="X159" s="113" t="s">
        <v>25</v>
      </c>
      <c r="Y159" s="67"/>
      <c r="Z159" s="146"/>
      <c r="AA159" s="146"/>
      <c r="AB159" s="146"/>
    </row>
    <row r="160" spans="1:28" ht="12.6" customHeight="1" x14ac:dyDescent="0.25">
      <c r="A160" s="62" t="s">
        <v>861</v>
      </c>
      <c r="B160" s="72">
        <v>11</v>
      </c>
      <c r="C160" s="72">
        <v>0</v>
      </c>
      <c r="D160" s="72">
        <v>4</v>
      </c>
      <c r="E160" s="72">
        <v>0</v>
      </c>
      <c r="F160" s="72">
        <v>0</v>
      </c>
      <c r="G160" s="72">
        <v>0</v>
      </c>
      <c r="H160" s="72">
        <v>13</v>
      </c>
      <c r="I160" s="72">
        <v>0</v>
      </c>
      <c r="J160" s="72">
        <v>6</v>
      </c>
      <c r="K160" s="72">
        <v>0</v>
      </c>
      <c r="L160" s="72">
        <v>1</v>
      </c>
      <c r="M160" s="72">
        <v>12</v>
      </c>
      <c r="N160" s="142"/>
      <c r="O160" s="149" t="s">
        <v>862</v>
      </c>
      <c r="P160" s="150">
        <v>1013</v>
      </c>
      <c r="Q160" s="145">
        <f t="shared" si="4"/>
        <v>0</v>
      </c>
      <c r="R160" s="145">
        <f t="shared" si="5"/>
        <v>0</v>
      </c>
      <c r="T160" s="65" t="s">
        <v>862</v>
      </c>
      <c r="U160" s="112"/>
      <c r="V160" s="113"/>
      <c r="W160" s="113"/>
      <c r="X160" s="113" t="s">
        <v>25</v>
      </c>
      <c r="Y160" s="67"/>
      <c r="Z160" s="146"/>
      <c r="AA160" s="146"/>
      <c r="AB160" s="146"/>
    </row>
    <row r="161" spans="1:28" ht="12.6" customHeight="1" x14ac:dyDescent="0.25">
      <c r="A161" s="62" t="s">
        <v>863</v>
      </c>
      <c r="B161" s="72">
        <v>197</v>
      </c>
      <c r="C161" s="72">
        <v>22</v>
      </c>
      <c r="D161" s="72">
        <v>23</v>
      </c>
      <c r="E161" s="72">
        <v>6</v>
      </c>
      <c r="F161" s="72">
        <v>1</v>
      </c>
      <c r="G161" s="72">
        <v>0</v>
      </c>
      <c r="H161" s="72">
        <v>253</v>
      </c>
      <c r="I161" s="72">
        <v>30</v>
      </c>
      <c r="J161" s="72">
        <v>28</v>
      </c>
      <c r="K161" s="72">
        <v>7</v>
      </c>
      <c r="L161" s="72">
        <v>16</v>
      </c>
      <c r="M161" s="72">
        <v>230</v>
      </c>
      <c r="N161" s="142"/>
      <c r="O161" s="149" t="s">
        <v>864</v>
      </c>
      <c r="P161" s="150">
        <v>1015</v>
      </c>
      <c r="Q161" s="145">
        <f t="shared" si="4"/>
        <v>3.5532994923857872</v>
      </c>
      <c r="R161" s="145">
        <f t="shared" si="5"/>
        <v>11.167512690355331</v>
      </c>
      <c r="T161" s="65" t="s">
        <v>864</v>
      </c>
      <c r="U161" s="112"/>
      <c r="V161" s="113"/>
      <c r="W161" s="113"/>
      <c r="X161" s="113" t="s">
        <v>25</v>
      </c>
      <c r="Y161" s="67"/>
      <c r="Z161" s="146"/>
      <c r="AA161" s="146"/>
      <c r="AB161" s="146"/>
    </row>
    <row r="162" spans="1:28" ht="12.6" customHeight="1" x14ac:dyDescent="0.25">
      <c r="A162" s="62" t="s">
        <v>865</v>
      </c>
      <c r="B162" s="72">
        <v>74</v>
      </c>
      <c r="C162" s="72">
        <v>1</v>
      </c>
      <c r="D162" s="72">
        <v>21</v>
      </c>
      <c r="E162" s="72">
        <v>2</v>
      </c>
      <c r="F162" s="72">
        <v>0</v>
      </c>
      <c r="G162" s="72">
        <v>0</v>
      </c>
      <c r="H162" s="72">
        <v>95</v>
      </c>
      <c r="I162" s="72">
        <v>1</v>
      </c>
      <c r="J162" s="72">
        <v>28</v>
      </c>
      <c r="K162" s="72">
        <v>2</v>
      </c>
      <c r="L162" s="72">
        <v>9</v>
      </c>
      <c r="M162" s="72">
        <v>84</v>
      </c>
      <c r="N162" s="142"/>
      <c r="O162" s="149" t="s">
        <v>866</v>
      </c>
      <c r="P162" s="150">
        <v>1016</v>
      </c>
      <c r="Q162" s="145">
        <f t="shared" si="4"/>
        <v>2.7027027027027026</v>
      </c>
      <c r="R162" s="145">
        <f t="shared" si="5"/>
        <v>1.3513513513513513</v>
      </c>
      <c r="T162" s="65" t="s">
        <v>866</v>
      </c>
      <c r="U162" s="112"/>
      <c r="V162" s="113"/>
      <c r="W162" s="113"/>
      <c r="X162" s="113" t="s">
        <v>25</v>
      </c>
      <c r="Y162" s="67"/>
      <c r="Z162" s="146"/>
      <c r="AA162" s="146"/>
      <c r="AB162" s="146"/>
    </row>
    <row r="163" spans="1:28" ht="12.6" customHeight="1" x14ac:dyDescent="0.25">
      <c r="A163" s="55" t="s">
        <v>867</v>
      </c>
      <c r="B163" s="71">
        <v>952</v>
      </c>
      <c r="C163" s="71">
        <v>26</v>
      </c>
      <c r="D163" s="71">
        <v>235</v>
      </c>
      <c r="E163" s="71">
        <v>27</v>
      </c>
      <c r="F163" s="71">
        <v>1</v>
      </c>
      <c r="G163" s="71">
        <v>7</v>
      </c>
      <c r="H163" s="71">
        <v>1171</v>
      </c>
      <c r="I163" s="71">
        <v>38</v>
      </c>
      <c r="J163" s="71">
        <v>315</v>
      </c>
      <c r="K163" s="71">
        <v>27</v>
      </c>
      <c r="L163" s="71">
        <v>60</v>
      </c>
      <c r="M163" s="71">
        <v>1084</v>
      </c>
      <c r="N163" s="142"/>
      <c r="O163" s="147" t="s">
        <v>1367</v>
      </c>
      <c r="P163" s="148" t="s">
        <v>1289</v>
      </c>
      <c r="Q163" s="145">
        <f t="shared" si="4"/>
        <v>2.8361344537815127</v>
      </c>
      <c r="R163" s="145">
        <f t="shared" si="5"/>
        <v>2.73109243697479</v>
      </c>
      <c r="T163" s="60" t="s">
        <v>868</v>
      </c>
      <c r="U163" s="110"/>
      <c r="V163" s="113"/>
      <c r="W163" s="113" t="s">
        <v>25</v>
      </c>
      <c r="X163" s="113"/>
      <c r="Y163" s="67"/>
      <c r="Z163" s="146"/>
      <c r="AA163" s="146"/>
      <c r="AB163" s="146"/>
    </row>
    <row r="164" spans="1:28" ht="12.6" customHeight="1" x14ac:dyDescent="0.25">
      <c r="A164" s="62" t="s">
        <v>869</v>
      </c>
      <c r="B164" s="72">
        <v>10</v>
      </c>
      <c r="C164" s="72">
        <v>0</v>
      </c>
      <c r="D164" s="72">
        <v>5</v>
      </c>
      <c r="E164" s="72">
        <v>2</v>
      </c>
      <c r="F164" s="72">
        <v>0</v>
      </c>
      <c r="G164" s="72">
        <v>0</v>
      </c>
      <c r="H164" s="72">
        <v>14</v>
      </c>
      <c r="I164" s="72">
        <v>0</v>
      </c>
      <c r="J164" s="72">
        <v>8</v>
      </c>
      <c r="K164" s="72">
        <v>2</v>
      </c>
      <c r="L164" s="72">
        <v>4</v>
      </c>
      <c r="M164" s="72">
        <v>8</v>
      </c>
      <c r="N164" s="142"/>
      <c r="O164" s="149" t="s">
        <v>870</v>
      </c>
      <c r="P164" s="151" t="s">
        <v>1368</v>
      </c>
      <c r="Q164" s="145">
        <f t="shared" si="4"/>
        <v>20</v>
      </c>
      <c r="R164" s="145">
        <f t="shared" si="5"/>
        <v>0</v>
      </c>
      <c r="T164" s="65" t="s">
        <v>870</v>
      </c>
      <c r="U164" s="114"/>
      <c r="V164" s="113"/>
      <c r="W164" s="113"/>
      <c r="X164" s="113" t="s">
        <v>25</v>
      </c>
      <c r="Y164" s="67"/>
      <c r="Z164" s="146"/>
      <c r="AA164" s="146"/>
      <c r="AB164" s="146"/>
    </row>
    <row r="165" spans="1:28" ht="12.6" customHeight="1" x14ac:dyDescent="0.25">
      <c r="A165" s="62" t="s">
        <v>871</v>
      </c>
      <c r="B165" s="72">
        <v>32</v>
      </c>
      <c r="C165" s="72">
        <v>0</v>
      </c>
      <c r="D165" s="72">
        <v>8</v>
      </c>
      <c r="E165" s="72">
        <v>2</v>
      </c>
      <c r="F165" s="72">
        <v>0</v>
      </c>
      <c r="G165" s="72">
        <v>0</v>
      </c>
      <c r="H165" s="72">
        <v>33</v>
      </c>
      <c r="I165" s="72">
        <v>0</v>
      </c>
      <c r="J165" s="72">
        <v>9</v>
      </c>
      <c r="K165" s="72">
        <v>2</v>
      </c>
      <c r="L165" s="72">
        <v>2</v>
      </c>
      <c r="M165" s="72">
        <v>29</v>
      </c>
      <c r="N165" s="142"/>
      <c r="O165" s="149" t="s">
        <v>872</v>
      </c>
      <c r="P165" s="150">
        <v>1802</v>
      </c>
      <c r="Q165" s="145">
        <f t="shared" si="4"/>
        <v>6.25</v>
      </c>
      <c r="R165" s="145">
        <f t="shared" si="5"/>
        <v>0</v>
      </c>
      <c r="T165" s="65" t="s">
        <v>872</v>
      </c>
      <c r="U165" s="112"/>
      <c r="V165" s="113"/>
      <c r="W165" s="113"/>
      <c r="X165" s="113" t="s">
        <v>25</v>
      </c>
      <c r="Y165" s="67"/>
      <c r="Z165" s="146"/>
      <c r="AA165" s="146"/>
      <c r="AB165" s="146"/>
    </row>
    <row r="166" spans="1:28" ht="12.6" customHeight="1" x14ac:dyDescent="0.25">
      <c r="A166" s="62" t="s">
        <v>873</v>
      </c>
      <c r="B166" s="72">
        <v>49</v>
      </c>
      <c r="C166" s="72">
        <v>2</v>
      </c>
      <c r="D166" s="72">
        <v>22</v>
      </c>
      <c r="E166" s="72">
        <v>1</v>
      </c>
      <c r="F166" s="72">
        <v>1</v>
      </c>
      <c r="G166" s="72">
        <v>0</v>
      </c>
      <c r="H166" s="72">
        <v>68</v>
      </c>
      <c r="I166" s="72">
        <v>11</v>
      </c>
      <c r="J166" s="72">
        <v>27</v>
      </c>
      <c r="K166" s="72">
        <v>1</v>
      </c>
      <c r="L166" s="72">
        <v>5</v>
      </c>
      <c r="M166" s="72">
        <v>62</v>
      </c>
      <c r="N166" s="142"/>
      <c r="O166" s="149" t="s">
        <v>874</v>
      </c>
      <c r="P166" s="150">
        <v>1803</v>
      </c>
      <c r="Q166" s="145">
        <f t="shared" si="4"/>
        <v>2.0408163265306123</v>
      </c>
      <c r="R166" s="145">
        <f t="shared" si="5"/>
        <v>4.0816326530612246</v>
      </c>
      <c r="T166" s="65" t="s">
        <v>874</v>
      </c>
      <c r="U166" s="112"/>
      <c r="V166" s="108"/>
      <c r="W166" s="108"/>
      <c r="X166" s="108" t="s">
        <v>25</v>
      </c>
      <c r="Y166" s="55"/>
      <c r="Z166" s="146"/>
      <c r="AA166" s="146"/>
      <c r="AB166" s="146"/>
    </row>
    <row r="167" spans="1:28" ht="12.6" customHeight="1" x14ac:dyDescent="0.25">
      <c r="A167" s="62" t="s">
        <v>875</v>
      </c>
      <c r="B167" s="72">
        <v>74</v>
      </c>
      <c r="C167" s="72">
        <v>8</v>
      </c>
      <c r="D167" s="72">
        <v>20</v>
      </c>
      <c r="E167" s="72">
        <v>0</v>
      </c>
      <c r="F167" s="72">
        <v>0</v>
      </c>
      <c r="G167" s="72">
        <v>0</v>
      </c>
      <c r="H167" s="72">
        <v>94</v>
      </c>
      <c r="I167" s="72">
        <v>10</v>
      </c>
      <c r="J167" s="72">
        <v>31</v>
      </c>
      <c r="K167" s="72">
        <v>0</v>
      </c>
      <c r="L167" s="72">
        <v>3</v>
      </c>
      <c r="M167" s="72">
        <v>91</v>
      </c>
      <c r="N167" s="142"/>
      <c r="O167" s="149" t="s">
        <v>876</v>
      </c>
      <c r="P167" s="150">
        <v>1806</v>
      </c>
      <c r="Q167" s="145">
        <f t="shared" si="4"/>
        <v>0</v>
      </c>
      <c r="R167" s="145">
        <f t="shared" si="5"/>
        <v>10.810810810810811</v>
      </c>
      <c r="T167" s="65" t="s">
        <v>876</v>
      </c>
      <c r="U167" s="112"/>
      <c r="V167" s="113"/>
      <c r="W167" s="113"/>
      <c r="X167" s="113" t="s">
        <v>25</v>
      </c>
      <c r="Y167" s="67"/>
      <c r="Z167" s="146"/>
      <c r="AA167" s="146"/>
      <c r="AB167" s="146"/>
    </row>
    <row r="168" spans="1:28" ht="12.6" customHeight="1" x14ac:dyDescent="0.25">
      <c r="A168" s="62" t="s">
        <v>877</v>
      </c>
      <c r="B168" s="72">
        <v>50</v>
      </c>
      <c r="C168" s="72">
        <v>0</v>
      </c>
      <c r="D168" s="72">
        <v>17</v>
      </c>
      <c r="E168" s="72">
        <v>0</v>
      </c>
      <c r="F168" s="72">
        <v>0</v>
      </c>
      <c r="G168" s="72">
        <v>0</v>
      </c>
      <c r="H168" s="72">
        <v>60</v>
      </c>
      <c r="I168" s="72">
        <v>0</v>
      </c>
      <c r="J168" s="72">
        <v>21</v>
      </c>
      <c r="K168" s="72">
        <v>0</v>
      </c>
      <c r="L168" s="72">
        <v>6</v>
      </c>
      <c r="M168" s="72">
        <v>54</v>
      </c>
      <c r="N168" s="142"/>
      <c r="O168" s="149" t="s">
        <v>878</v>
      </c>
      <c r="P168" s="150">
        <v>1809</v>
      </c>
      <c r="Q168" s="145">
        <f t="shared" si="4"/>
        <v>0</v>
      </c>
      <c r="R168" s="145">
        <f t="shared" si="5"/>
        <v>0</v>
      </c>
      <c r="T168" s="65" t="s">
        <v>878</v>
      </c>
      <c r="U168" s="112"/>
      <c r="V168" s="113"/>
      <c r="W168" s="113"/>
      <c r="X168" s="113" t="s">
        <v>25</v>
      </c>
      <c r="Y168" s="67"/>
      <c r="Z168" s="146"/>
      <c r="AA168" s="146"/>
      <c r="AB168" s="146"/>
    </row>
    <row r="169" spans="1:28" ht="12.6" customHeight="1" x14ac:dyDescent="0.25">
      <c r="A169" s="62" t="s">
        <v>879</v>
      </c>
      <c r="B169" s="72">
        <v>40</v>
      </c>
      <c r="C169" s="72">
        <v>0</v>
      </c>
      <c r="D169" s="72">
        <v>10</v>
      </c>
      <c r="E169" s="72">
        <v>4</v>
      </c>
      <c r="F169" s="72">
        <v>0</v>
      </c>
      <c r="G169" s="72">
        <v>1</v>
      </c>
      <c r="H169" s="72">
        <v>47</v>
      </c>
      <c r="I169" s="72">
        <v>0</v>
      </c>
      <c r="J169" s="72">
        <v>13</v>
      </c>
      <c r="K169" s="72">
        <v>4</v>
      </c>
      <c r="L169" s="72">
        <v>1</v>
      </c>
      <c r="M169" s="72">
        <v>42</v>
      </c>
      <c r="N169" s="142"/>
      <c r="O169" s="149" t="s">
        <v>880</v>
      </c>
      <c r="P169" s="150">
        <v>1810</v>
      </c>
      <c r="Q169" s="145">
        <f t="shared" si="4"/>
        <v>10</v>
      </c>
      <c r="R169" s="145">
        <f t="shared" si="5"/>
        <v>0</v>
      </c>
      <c r="T169" s="65" t="s">
        <v>880</v>
      </c>
      <c r="U169" s="112"/>
      <c r="V169" s="113"/>
      <c r="W169" s="113"/>
      <c r="X169" s="113" t="s">
        <v>25</v>
      </c>
      <c r="Y169" s="67"/>
      <c r="Z169" s="146"/>
      <c r="AA169" s="146"/>
      <c r="AB169" s="146"/>
    </row>
    <row r="170" spans="1:28" ht="12.6" customHeight="1" x14ac:dyDescent="0.25">
      <c r="A170" s="62" t="s">
        <v>881</v>
      </c>
      <c r="B170" s="72">
        <v>22</v>
      </c>
      <c r="C170" s="72">
        <v>0</v>
      </c>
      <c r="D170" s="72">
        <v>4</v>
      </c>
      <c r="E170" s="72">
        <v>2</v>
      </c>
      <c r="F170" s="72">
        <v>0</v>
      </c>
      <c r="G170" s="72">
        <v>0</v>
      </c>
      <c r="H170" s="72">
        <v>24</v>
      </c>
      <c r="I170" s="72">
        <v>0</v>
      </c>
      <c r="J170" s="72">
        <v>4</v>
      </c>
      <c r="K170" s="72">
        <v>2</v>
      </c>
      <c r="L170" s="72">
        <v>0</v>
      </c>
      <c r="M170" s="72">
        <v>22</v>
      </c>
      <c r="N170" s="142"/>
      <c r="O170" s="149" t="s">
        <v>882</v>
      </c>
      <c r="P170" s="150">
        <v>1811</v>
      </c>
      <c r="Q170" s="145">
        <f t="shared" si="4"/>
        <v>9.0909090909090917</v>
      </c>
      <c r="R170" s="145">
        <f t="shared" si="5"/>
        <v>0</v>
      </c>
      <c r="T170" s="65" t="s">
        <v>882</v>
      </c>
      <c r="U170" s="112"/>
      <c r="V170" s="113"/>
      <c r="W170" s="113"/>
      <c r="X170" s="113" t="s">
        <v>25</v>
      </c>
      <c r="Y170" s="67"/>
      <c r="Z170" s="146"/>
      <c r="AA170" s="146"/>
      <c r="AB170" s="146"/>
    </row>
    <row r="171" spans="1:28" ht="12.6" customHeight="1" x14ac:dyDescent="0.25">
      <c r="A171" s="62" t="s">
        <v>883</v>
      </c>
      <c r="B171" s="72">
        <v>40</v>
      </c>
      <c r="C171" s="72">
        <v>0</v>
      </c>
      <c r="D171" s="72">
        <v>2</v>
      </c>
      <c r="E171" s="72">
        <v>1</v>
      </c>
      <c r="F171" s="72">
        <v>0</v>
      </c>
      <c r="G171" s="72">
        <v>0</v>
      </c>
      <c r="H171" s="72">
        <v>61</v>
      </c>
      <c r="I171" s="72">
        <v>0</v>
      </c>
      <c r="J171" s="72">
        <v>5</v>
      </c>
      <c r="K171" s="72">
        <v>1</v>
      </c>
      <c r="L171" s="72">
        <v>4</v>
      </c>
      <c r="M171" s="72">
        <v>56</v>
      </c>
      <c r="N171" s="142"/>
      <c r="O171" s="149" t="s">
        <v>884</v>
      </c>
      <c r="P171" s="150">
        <v>1814</v>
      </c>
      <c r="Q171" s="145">
        <f t="shared" si="4"/>
        <v>2.5</v>
      </c>
      <c r="R171" s="145">
        <f t="shared" si="5"/>
        <v>0</v>
      </c>
      <c r="T171" s="65" t="s">
        <v>884</v>
      </c>
      <c r="U171" s="112"/>
      <c r="V171" s="113"/>
      <c r="W171" s="113"/>
      <c r="X171" s="113" t="s">
        <v>25</v>
      </c>
      <c r="Y171" s="67"/>
      <c r="Z171" s="146"/>
      <c r="AA171" s="146"/>
      <c r="AB171" s="146"/>
    </row>
    <row r="172" spans="1:28" ht="12.6" customHeight="1" x14ac:dyDescent="0.25">
      <c r="A172" s="62" t="s">
        <v>885</v>
      </c>
      <c r="B172" s="72">
        <v>53</v>
      </c>
      <c r="C172" s="72">
        <v>0</v>
      </c>
      <c r="D172" s="72">
        <v>14</v>
      </c>
      <c r="E172" s="72">
        <v>1</v>
      </c>
      <c r="F172" s="72">
        <v>0</v>
      </c>
      <c r="G172" s="72">
        <v>1</v>
      </c>
      <c r="H172" s="72">
        <v>63</v>
      </c>
      <c r="I172" s="72">
        <v>0</v>
      </c>
      <c r="J172" s="72">
        <v>19</v>
      </c>
      <c r="K172" s="72">
        <v>1</v>
      </c>
      <c r="L172" s="72">
        <v>0</v>
      </c>
      <c r="M172" s="72">
        <v>62</v>
      </c>
      <c r="N172" s="142"/>
      <c r="O172" s="149" t="s">
        <v>886</v>
      </c>
      <c r="P172" s="150">
        <v>1816</v>
      </c>
      <c r="Q172" s="145">
        <f t="shared" si="4"/>
        <v>1.8867924528301887</v>
      </c>
      <c r="R172" s="145">
        <f t="shared" si="5"/>
        <v>0</v>
      </c>
      <c r="T172" s="65" t="s">
        <v>886</v>
      </c>
      <c r="U172" s="112"/>
      <c r="V172" s="108"/>
      <c r="W172" s="108"/>
      <c r="X172" s="108" t="s">
        <v>25</v>
      </c>
      <c r="Y172" s="55"/>
      <c r="Z172" s="146"/>
      <c r="AA172" s="146"/>
      <c r="AB172" s="146"/>
    </row>
    <row r="173" spans="1:28" ht="12.6" customHeight="1" x14ac:dyDescent="0.25">
      <c r="A173" s="62" t="s">
        <v>887</v>
      </c>
      <c r="B173" s="72">
        <v>34</v>
      </c>
      <c r="C173" s="72">
        <v>0</v>
      </c>
      <c r="D173" s="72">
        <v>11</v>
      </c>
      <c r="E173" s="72">
        <v>1</v>
      </c>
      <c r="F173" s="72">
        <v>0</v>
      </c>
      <c r="G173" s="72">
        <v>1</v>
      </c>
      <c r="H173" s="72">
        <v>38</v>
      </c>
      <c r="I173" s="72">
        <v>0</v>
      </c>
      <c r="J173" s="72">
        <v>13</v>
      </c>
      <c r="K173" s="72">
        <v>1</v>
      </c>
      <c r="L173" s="72">
        <v>0</v>
      </c>
      <c r="M173" s="72">
        <v>37</v>
      </c>
      <c r="N173" s="142"/>
      <c r="O173" s="149" t="s">
        <v>888</v>
      </c>
      <c r="P173" s="150">
        <v>1817</v>
      </c>
      <c r="Q173" s="145">
        <f t="shared" si="4"/>
        <v>2.9411764705882351</v>
      </c>
      <c r="R173" s="145">
        <f t="shared" si="5"/>
        <v>0</v>
      </c>
      <c r="T173" s="65" t="s">
        <v>888</v>
      </c>
      <c r="U173" s="112"/>
      <c r="V173" s="113"/>
      <c r="W173" s="113"/>
      <c r="X173" s="113" t="s">
        <v>25</v>
      </c>
      <c r="Y173" s="67"/>
      <c r="Z173" s="146"/>
      <c r="AA173" s="146"/>
      <c r="AB173" s="146"/>
    </row>
    <row r="174" spans="1:28" ht="12.6" customHeight="1" x14ac:dyDescent="0.25">
      <c r="A174" s="62" t="s">
        <v>889</v>
      </c>
      <c r="B174" s="72">
        <v>120</v>
      </c>
      <c r="C174" s="72">
        <v>0</v>
      </c>
      <c r="D174" s="72">
        <v>17</v>
      </c>
      <c r="E174" s="72">
        <v>0</v>
      </c>
      <c r="F174" s="72">
        <v>0</v>
      </c>
      <c r="G174" s="72">
        <v>0</v>
      </c>
      <c r="H174" s="72">
        <v>142</v>
      </c>
      <c r="I174" s="72">
        <v>0</v>
      </c>
      <c r="J174" s="72">
        <v>20</v>
      </c>
      <c r="K174" s="72">
        <v>0</v>
      </c>
      <c r="L174" s="72">
        <v>8</v>
      </c>
      <c r="M174" s="72">
        <v>134</v>
      </c>
      <c r="N174" s="142"/>
      <c r="O174" s="149" t="s">
        <v>890</v>
      </c>
      <c r="P174" s="150">
        <v>1821</v>
      </c>
      <c r="Q174" s="145">
        <f t="shared" si="4"/>
        <v>0</v>
      </c>
      <c r="R174" s="145">
        <f t="shared" si="5"/>
        <v>0</v>
      </c>
      <c r="T174" s="65" t="s">
        <v>890</v>
      </c>
      <c r="U174" s="112"/>
      <c r="V174" s="113"/>
      <c r="W174" s="113"/>
      <c r="X174" s="113" t="s">
        <v>25</v>
      </c>
      <c r="Y174" s="67"/>
      <c r="Z174" s="146"/>
      <c r="AA174" s="146"/>
      <c r="AB174" s="146"/>
    </row>
    <row r="175" spans="1:28" ht="12.6" customHeight="1" x14ac:dyDescent="0.25">
      <c r="A175" s="62" t="s">
        <v>891</v>
      </c>
      <c r="B175" s="72">
        <v>15</v>
      </c>
      <c r="C175" s="72">
        <v>0</v>
      </c>
      <c r="D175" s="72">
        <v>11</v>
      </c>
      <c r="E175" s="72">
        <v>1</v>
      </c>
      <c r="F175" s="72">
        <v>0</v>
      </c>
      <c r="G175" s="72">
        <v>1</v>
      </c>
      <c r="H175" s="72">
        <v>19</v>
      </c>
      <c r="I175" s="72">
        <v>0</v>
      </c>
      <c r="J175" s="72">
        <v>14</v>
      </c>
      <c r="K175" s="72">
        <v>1</v>
      </c>
      <c r="L175" s="72">
        <v>3</v>
      </c>
      <c r="M175" s="72">
        <v>15</v>
      </c>
      <c r="N175" s="142"/>
      <c r="O175" s="149" t="s">
        <v>892</v>
      </c>
      <c r="P175" s="150">
        <v>1822</v>
      </c>
      <c r="Q175" s="145">
        <f t="shared" si="4"/>
        <v>6.666666666666667</v>
      </c>
      <c r="R175" s="145">
        <f t="shared" si="5"/>
        <v>0</v>
      </c>
      <c r="T175" s="65" t="s">
        <v>892</v>
      </c>
      <c r="U175" s="112"/>
      <c r="V175" s="113"/>
      <c r="W175" s="113"/>
      <c r="X175" s="113" t="s">
        <v>25</v>
      </c>
      <c r="Y175" s="67"/>
      <c r="Z175" s="146"/>
      <c r="AA175" s="146"/>
      <c r="AB175" s="146"/>
    </row>
    <row r="176" spans="1:28" ht="12.6" customHeight="1" x14ac:dyDescent="0.25">
      <c r="A176" s="62" t="s">
        <v>893</v>
      </c>
      <c r="B176" s="72">
        <v>372</v>
      </c>
      <c r="C176" s="72">
        <v>12</v>
      </c>
      <c r="D176" s="72">
        <v>82</v>
      </c>
      <c r="E176" s="72">
        <v>9</v>
      </c>
      <c r="F176" s="72">
        <v>0</v>
      </c>
      <c r="G176" s="72">
        <v>3</v>
      </c>
      <c r="H176" s="72">
        <v>457</v>
      </c>
      <c r="I176" s="72">
        <v>13</v>
      </c>
      <c r="J176" s="72">
        <v>116</v>
      </c>
      <c r="K176" s="72">
        <v>9</v>
      </c>
      <c r="L176" s="72">
        <v>22</v>
      </c>
      <c r="M176" s="72">
        <v>426</v>
      </c>
      <c r="N176" s="142"/>
      <c r="O176" s="149" t="s">
        <v>894</v>
      </c>
      <c r="P176" s="150">
        <v>1823</v>
      </c>
      <c r="Q176" s="145">
        <f t="shared" si="4"/>
        <v>2.4193548387096775</v>
      </c>
      <c r="R176" s="145">
        <f t="shared" si="5"/>
        <v>3.225806451612903</v>
      </c>
      <c r="T176" s="65" t="s">
        <v>894</v>
      </c>
      <c r="U176" s="112"/>
      <c r="V176" s="108"/>
      <c r="W176" s="108"/>
      <c r="X176" s="108" t="s">
        <v>25</v>
      </c>
      <c r="Y176" s="55"/>
      <c r="Z176" s="146"/>
      <c r="AA176" s="146"/>
      <c r="AB176" s="146"/>
    </row>
    <row r="177" spans="1:28" ht="12.6" customHeight="1" x14ac:dyDescent="0.25">
      <c r="A177" s="62" t="s">
        <v>895</v>
      </c>
      <c r="B177" s="72">
        <v>41</v>
      </c>
      <c r="C177" s="72">
        <v>4</v>
      </c>
      <c r="D177" s="72">
        <v>12</v>
      </c>
      <c r="E177" s="72">
        <v>3</v>
      </c>
      <c r="F177" s="72">
        <v>0</v>
      </c>
      <c r="G177" s="72">
        <v>0</v>
      </c>
      <c r="H177" s="72">
        <v>51</v>
      </c>
      <c r="I177" s="72">
        <v>4</v>
      </c>
      <c r="J177" s="72">
        <v>15</v>
      </c>
      <c r="K177" s="72">
        <v>3</v>
      </c>
      <c r="L177" s="72">
        <v>2</v>
      </c>
      <c r="M177" s="72">
        <v>46</v>
      </c>
      <c r="N177" s="142"/>
      <c r="O177" s="149" t="s">
        <v>896</v>
      </c>
      <c r="P177" s="150">
        <v>1824</v>
      </c>
      <c r="Q177" s="145">
        <f t="shared" si="4"/>
        <v>7.3170731707317067</v>
      </c>
      <c r="R177" s="145">
        <f t="shared" si="5"/>
        <v>9.7560975609756095</v>
      </c>
      <c r="T177" s="65" t="s">
        <v>896</v>
      </c>
      <c r="U177" s="112"/>
      <c r="V177" s="113"/>
      <c r="W177" s="113"/>
      <c r="X177" s="113" t="s">
        <v>25</v>
      </c>
      <c r="Y177" s="67"/>
      <c r="Z177" s="146"/>
      <c r="AA177" s="146"/>
      <c r="AB177" s="146"/>
    </row>
    <row r="178" spans="1:28" ht="12.6" customHeight="1" x14ac:dyDescent="0.25">
      <c r="A178" s="55" t="s">
        <v>897</v>
      </c>
      <c r="B178" s="71">
        <v>245</v>
      </c>
      <c r="C178" s="71">
        <v>16</v>
      </c>
      <c r="D178" s="71">
        <v>75</v>
      </c>
      <c r="E178" s="71">
        <v>6</v>
      </c>
      <c r="F178" s="71">
        <v>0</v>
      </c>
      <c r="G178" s="71">
        <v>3</v>
      </c>
      <c r="H178" s="71">
        <v>330</v>
      </c>
      <c r="I178" s="71">
        <v>32</v>
      </c>
      <c r="J178" s="71">
        <v>96</v>
      </c>
      <c r="K178" s="71">
        <v>7</v>
      </c>
      <c r="L178" s="71">
        <v>13</v>
      </c>
      <c r="M178" s="71">
        <v>310</v>
      </c>
      <c r="N178" s="142"/>
      <c r="O178" s="147" t="s">
        <v>1369</v>
      </c>
      <c r="P178" s="148" t="s">
        <v>1289</v>
      </c>
      <c r="Q178" s="145">
        <f t="shared" si="4"/>
        <v>2.8571428571428572</v>
      </c>
      <c r="R178" s="145">
        <f t="shared" si="5"/>
        <v>6.5306122448979593</v>
      </c>
      <c r="T178" s="60" t="s">
        <v>898</v>
      </c>
      <c r="U178" s="110"/>
      <c r="V178" s="113"/>
      <c r="W178" s="113" t="s">
        <v>25</v>
      </c>
      <c r="X178" s="113"/>
      <c r="Y178" s="67"/>
      <c r="Z178" s="146"/>
      <c r="AA178" s="146"/>
      <c r="AB178" s="146"/>
    </row>
    <row r="179" spans="1:28" ht="12.6" customHeight="1" x14ac:dyDescent="0.25">
      <c r="A179" s="62" t="s">
        <v>899</v>
      </c>
      <c r="B179" s="72">
        <v>170</v>
      </c>
      <c r="C179" s="72">
        <v>10</v>
      </c>
      <c r="D179" s="72">
        <v>48</v>
      </c>
      <c r="E179" s="72">
        <v>4</v>
      </c>
      <c r="F179" s="72">
        <v>0</v>
      </c>
      <c r="G179" s="72">
        <v>3</v>
      </c>
      <c r="H179" s="72">
        <v>227</v>
      </c>
      <c r="I179" s="72">
        <v>20</v>
      </c>
      <c r="J179" s="72">
        <v>65</v>
      </c>
      <c r="K179" s="72">
        <v>4</v>
      </c>
      <c r="L179" s="72">
        <v>8</v>
      </c>
      <c r="M179" s="72">
        <v>215</v>
      </c>
      <c r="N179" s="142"/>
      <c r="O179" s="149" t="s">
        <v>900</v>
      </c>
      <c r="P179" s="151" t="s">
        <v>1370</v>
      </c>
      <c r="Q179" s="145">
        <f t="shared" si="4"/>
        <v>2.3529411764705883</v>
      </c>
      <c r="R179" s="145">
        <f t="shared" si="5"/>
        <v>5.8823529411764701</v>
      </c>
      <c r="T179" s="65" t="s">
        <v>900</v>
      </c>
      <c r="U179" s="114"/>
      <c r="V179" s="113"/>
      <c r="W179" s="113"/>
      <c r="X179" s="113" t="s">
        <v>25</v>
      </c>
      <c r="Y179" s="67"/>
      <c r="Z179" s="146"/>
      <c r="AA179" s="146"/>
      <c r="AB179" s="146"/>
    </row>
    <row r="180" spans="1:28" ht="12.6" customHeight="1" x14ac:dyDescent="0.25">
      <c r="A180" s="62" t="s">
        <v>901</v>
      </c>
      <c r="B180" s="72">
        <v>22</v>
      </c>
      <c r="C180" s="72">
        <v>0</v>
      </c>
      <c r="D180" s="72">
        <v>9</v>
      </c>
      <c r="E180" s="72">
        <v>1</v>
      </c>
      <c r="F180" s="72">
        <v>0</v>
      </c>
      <c r="G180" s="72">
        <v>0</v>
      </c>
      <c r="H180" s="72">
        <v>33</v>
      </c>
      <c r="I180" s="72">
        <v>0</v>
      </c>
      <c r="J180" s="72">
        <v>12</v>
      </c>
      <c r="K180" s="72">
        <v>1</v>
      </c>
      <c r="L180" s="72">
        <v>0</v>
      </c>
      <c r="M180" s="72">
        <v>32</v>
      </c>
      <c r="N180" s="142"/>
      <c r="O180" s="149" t="s">
        <v>902</v>
      </c>
      <c r="P180" s="151" t="s">
        <v>1371</v>
      </c>
      <c r="Q180" s="145">
        <f t="shared" si="4"/>
        <v>4.5454545454545459</v>
      </c>
      <c r="R180" s="145">
        <f t="shared" si="5"/>
        <v>0</v>
      </c>
      <c r="T180" s="65" t="s">
        <v>902</v>
      </c>
      <c r="U180" s="114"/>
      <c r="V180" s="113"/>
      <c r="W180" s="113"/>
      <c r="X180" s="113" t="s">
        <v>25</v>
      </c>
      <c r="Y180" s="67"/>
      <c r="Z180" s="146"/>
      <c r="AA180" s="146"/>
      <c r="AB180" s="146"/>
    </row>
    <row r="181" spans="1:28" ht="12.6" customHeight="1" x14ac:dyDescent="0.25">
      <c r="A181" s="62" t="s">
        <v>903</v>
      </c>
      <c r="B181" s="72">
        <v>13</v>
      </c>
      <c r="C181" s="72">
        <v>0</v>
      </c>
      <c r="D181" s="72">
        <v>7</v>
      </c>
      <c r="E181" s="72">
        <v>0</v>
      </c>
      <c r="F181" s="72">
        <v>0</v>
      </c>
      <c r="G181" s="72">
        <v>0</v>
      </c>
      <c r="H181" s="72">
        <v>15</v>
      </c>
      <c r="I181" s="72">
        <v>0</v>
      </c>
      <c r="J181" s="72">
        <v>8</v>
      </c>
      <c r="K181" s="72">
        <v>0</v>
      </c>
      <c r="L181" s="72">
        <v>1</v>
      </c>
      <c r="M181" s="72">
        <v>14</v>
      </c>
      <c r="N181" s="142"/>
      <c r="O181" s="149" t="s">
        <v>904</v>
      </c>
      <c r="P181" s="151" t="s">
        <v>1372</v>
      </c>
      <c r="Q181" s="145">
        <f t="shared" si="4"/>
        <v>0</v>
      </c>
      <c r="R181" s="145">
        <f t="shared" si="5"/>
        <v>0</v>
      </c>
      <c r="T181" s="65" t="s">
        <v>904</v>
      </c>
      <c r="U181" s="114"/>
      <c r="V181" s="113"/>
      <c r="W181" s="113"/>
      <c r="X181" s="113" t="s">
        <v>25</v>
      </c>
      <c r="Y181" s="67"/>
      <c r="Z181" s="146"/>
      <c r="AA181" s="146"/>
      <c r="AB181" s="146"/>
    </row>
    <row r="182" spans="1:28" ht="12.6" customHeight="1" x14ac:dyDescent="0.25">
      <c r="A182" s="62" t="s">
        <v>905</v>
      </c>
      <c r="B182" s="72">
        <v>10</v>
      </c>
      <c r="C182" s="72">
        <v>0</v>
      </c>
      <c r="D182" s="72">
        <v>6</v>
      </c>
      <c r="E182" s="72">
        <v>0</v>
      </c>
      <c r="F182" s="72">
        <v>0</v>
      </c>
      <c r="G182" s="72">
        <v>0</v>
      </c>
      <c r="H182" s="72">
        <v>10</v>
      </c>
      <c r="I182" s="72">
        <v>0</v>
      </c>
      <c r="J182" s="72">
        <v>6</v>
      </c>
      <c r="K182" s="72">
        <v>0</v>
      </c>
      <c r="L182" s="72">
        <v>2</v>
      </c>
      <c r="M182" s="72">
        <v>8</v>
      </c>
      <c r="N182" s="142"/>
      <c r="O182" s="149" t="s">
        <v>906</v>
      </c>
      <c r="P182" s="151" t="s">
        <v>1373</v>
      </c>
      <c r="Q182" s="145">
        <f t="shared" si="4"/>
        <v>0</v>
      </c>
      <c r="R182" s="145">
        <f t="shared" si="5"/>
        <v>0</v>
      </c>
      <c r="T182" s="65" t="s">
        <v>906</v>
      </c>
      <c r="U182" s="114"/>
      <c r="V182" s="113"/>
      <c r="W182" s="113"/>
      <c r="X182" s="113" t="s">
        <v>25</v>
      </c>
      <c r="Y182" s="67"/>
      <c r="Z182" s="146"/>
      <c r="AA182" s="146"/>
      <c r="AB182" s="146"/>
    </row>
    <row r="183" spans="1:28" ht="12.6" customHeight="1" x14ac:dyDescent="0.25">
      <c r="A183" s="62" t="s">
        <v>907</v>
      </c>
      <c r="B183" s="72">
        <v>16</v>
      </c>
      <c r="C183" s="72">
        <v>0</v>
      </c>
      <c r="D183" s="72">
        <v>3</v>
      </c>
      <c r="E183" s="72">
        <v>0</v>
      </c>
      <c r="F183" s="72">
        <v>0</v>
      </c>
      <c r="G183" s="72">
        <v>0</v>
      </c>
      <c r="H183" s="72">
        <v>23</v>
      </c>
      <c r="I183" s="72">
        <v>0</v>
      </c>
      <c r="J183" s="72">
        <v>3</v>
      </c>
      <c r="K183" s="72">
        <v>0</v>
      </c>
      <c r="L183" s="72">
        <v>1</v>
      </c>
      <c r="M183" s="72">
        <v>22</v>
      </c>
      <c r="N183" s="142"/>
      <c r="O183" s="149" t="s">
        <v>908</v>
      </c>
      <c r="P183" s="151" t="s">
        <v>1374</v>
      </c>
      <c r="Q183" s="145">
        <f t="shared" si="4"/>
        <v>0</v>
      </c>
      <c r="R183" s="145">
        <f t="shared" si="5"/>
        <v>0</v>
      </c>
      <c r="T183" s="65" t="s">
        <v>908</v>
      </c>
      <c r="U183" s="114"/>
      <c r="V183" s="113"/>
      <c r="W183" s="113"/>
      <c r="X183" s="113" t="s">
        <v>25</v>
      </c>
      <c r="Y183" s="67"/>
      <c r="Z183" s="146"/>
      <c r="AA183" s="146"/>
      <c r="AB183" s="146"/>
    </row>
    <row r="184" spans="1:28" ht="12.6" customHeight="1" x14ac:dyDescent="0.25">
      <c r="A184" s="62" t="s">
        <v>909</v>
      </c>
      <c r="B184" s="72">
        <v>14</v>
      </c>
      <c r="C184" s="72">
        <v>6</v>
      </c>
      <c r="D184" s="72">
        <v>2</v>
      </c>
      <c r="E184" s="72">
        <v>1</v>
      </c>
      <c r="F184" s="72">
        <v>0</v>
      </c>
      <c r="G184" s="72">
        <v>0</v>
      </c>
      <c r="H184" s="72">
        <v>22</v>
      </c>
      <c r="I184" s="72">
        <v>12</v>
      </c>
      <c r="J184" s="72">
        <v>2</v>
      </c>
      <c r="K184" s="72">
        <v>2</v>
      </c>
      <c r="L184" s="72">
        <v>1</v>
      </c>
      <c r="M184" s="72">
        <v>19</v>
      </c>
      <c r="N184" s="142"/>
      <c r="O184" s="149" t="s">
        <v>910</v>
      </c>
      <c r="P184" s="151" t="s">
        <v>1375</v>
      </c>
      <c r="Q184" s="145">
        <f t="shared" si="4"/>
        <v>14.285714285714285</v>
      </c>
      <c r="R184" s="145">
        <f t="shared" si="5"/>
        <v>42.857142857142854</v>
      </c>
      <c r="T184" s="65" t="s">
        <v>910</v>
      </c>
      <c r="U184" s="114"/>
      <c r="V184" s="113"/>
      <c r="W184" s="113"/>
      <c r="X184" s="113" t="s">
        <v>25</v>
      </c>
      <c r="Y184" s="67"/>
      <c r="Z184" s="146"/>
      <c r="AA184" s="146"/>
      <c r="AB184" s="146"/>
    </row>
    <row r="185" spans="1:28" ht="12.6" customHeight="1" x14ac:dyDescent="0.25">
      <c r="A185" s="55" t="s">
        <v>911</v>
      </c>
      <c r="B185" s="71">
        <v>788</v>
      </c>
      <c r="C185" s="71">
        <v>34</v>
      </c>
      <c r="D185" s="71">
        <v>161</v>
      </c>
      <c r="E185" s="71">
        <v>12</v>
      </c>
      <c r="F185" s="71">
        <v>0</v>
      </c>
      <c r="G185" s="71">
        <v>3</v>
      </c>
      <c r="H185" s="71">
        <v>1002</v>
      </c>
      <c r="I185" s="71">
        <v>62</v>
      </c>
      <c r="J185" s="71">
        <v>214</v>
      </c>
      <c r="K185" s="71">
        <v>13</v>
      </c>
      <c r="L185" s="71">
        <v>96</v>
      </c>
      <c r="M185" s="71">
        <v>893</v>
      </c>
      <c r="N185" s="142"/>
      <c r="O185" s="147" t="s">
        <v>1376</v>
      </c>
      <c r="P185" s="148" t="s">
        <v>1289</v>
      </c>
      <c r="Q185" s="145">
        <f t="shared" si="4"/>
        <v>1.6497461928934012</v>
      </c>
      <c r="R185" s="145">
        <f t="shared" si="5"/>
        <v>4.3147208121827409</v>
      </c>
      <c r="T185" s="60" t="s">
        <v>912</v>
      </c>
      <c r="U185" s="110"/>
      <c r="V185" s="113"/>
      <c r="W185" s="113" t="s">
        <v>25</v>
      </c>
      <c r="X185" s="113"/>
      <c r="Y185" s="67"/>
      <c r="Z185" s="146"/>
      <c r="AA185" s="146"/>
      <c r="AB185" s="146"/>
    </row>
    <row r="186" spans="1:28" ht="12.6" customHeight="1" x14ac:dyDescent="0.25">
      <c r="A186" s="62" t="s">
        <v>913</v>
      </c>
      <c r="B186" s="72">
        <v>112</v>
      </c>
      <c r="C186" s="72">
        <v>5</v>
      </c>
      <c r="D186" s="72">
        <v>26</v>
      </c>
      <c r="E186" s="72">
        <v>2</v>
      </c>
      <c r="F186" s="72">
        <v>0</v>
      </c>
      <c r="G186" s="72">
        <v>2</v>
      </c>
      <c r="H186" s="72">
        <v>160</v>
      </c>
      <c r="I186" s="72">
        <v>9</v>
      </c>
      <c r="J186" s="72">
        <v>50</v>
      </c>
      <c r="K186" s="72">
        <v>3</v>
      </c>
      <c r="L186" s="72">
        <v>9</v>
      </c>
      <c r="M186" s="72">
        <v>148</v>
      </c>
      <c r="N186" s="142"/>
      <c r="O186" s="149" t="s">
        <v>914</v>
      </c>
      <c r="P186" s="150">
        <v>1401</v>
      </c>
      <c r="Q186" s="145">
        <f t="shared" si="4"/>
        <v>2.6785714285714284</v>
      </c>
      <c r="R186" s="145">
        <f t="shared" si="5"/>
        <v>4.4642857142857144</v>
      </c>
      <c r="T186" s="65" t="s">
        <v>914</v>
      </c>
      <c r="U186" s="112"/>
      <c r="V186" s="108"/>
      <c r="W186" s="108"/>
      <c r="X186" s="108" t="s">
        <v>25</v>
      </c>
      <c r="Y186" s="55"/>
      <c r="Z186" s="146"/>
      <c r="AA186" s="146"/>
      <c r="AB186" s="146"/>
    </row>
    <row r="187" spans="1:28" ht="12.6" customHeight="1" x14ac:dyDescent="0.25">
      <c r="A187" s="62" t="s">
        <v>915</v>
      </c>
      <c r="B187" s="72">
        <v>52</v>
      </c>
      <c r="C187" s="72">
        <v>12</v>
      </c>
      <c r="D187" s="72">
        <v>9</v>
      </c>
      <c r="E187" s="72">
        <v>3</v>
      </c>
      <c r="F187" s="72">
        <v>0</v>
      </c>
      <c r="G187" s="72">
        <v>0</v>
      </c>
      <c r="H187" s="72">
        <v>65</v>
      </c>
      <c r="I187" s="72">
        <v>19</v>
      </c>
      <c r="J187" s="72">
        <v>10</v>
      </c>
      <c r="K187" s="72">
        <v>3</v>
      </c>
      <c r="L187" s="72">
        <v>12</v>
      </c>
      <c r="M187" s="72">
        <v>50</v>
      </c>
      <c r="N187" s="142"/>
      <c r="O187" s="149" t="s">
        <v>916</v>
      </c>
      <c r="P187" s="150">
        <v>1402</v>
      </c>
      <c r="Q187" s="145">
        <f t="shared" si="4"/>
        <v>5.7692307692307692</v>
      </c>
      <c r="R187" s="145">
        <f t="shared" si="5"/>
        <v>23.076923076923077</v>
      </c>
      <c r="T187" s="65" t="s">
        <v>916</v>
      </c>
      <c r="U187" s="112"/>
      <c r="V187" s="113"/>
      <c r="W187" s="113"/>
      <c r="X187" s="113" t="s">
        <v>25</v>
      </c>
      <c r="Y187" s="67"/>
      <c r="Z187" s="146"/>
      <c r="AA187" s="146"/>
      <c r="AB187" s="146"/>
    </row>
    <row r="188" spans="1:28" ht="12.6" customHeight="1" x14ac:dyDescent="0.25">
      <c r="A188" s="62" t="s">
        <v>917</v>
      </c>
      <c r="B188" s="72">
        <v>15</v>
      </c>
      <c r="C188" s="72">
        <v>3</v>
      </c>
      <c r="D188" s="72">
        <v>5</v>
      </c>
      <c r="E188" s="72">
        <v>0</v>
      </c>
      <c r="F188" s="72">
        <v>0</v>
      </c>
      <c r="G188" s="72">
        <v>0</v>
      </c>
      <c r="H188" s="72">
        <v>18</v>
      </c>
      <c r="I188" s="72">
        <v>4</v>
      </c>
      <c r="J188" s="72">
        <v>5</v>
      </c>
      <c r="K188" s="72">
        <v>0</v>
      </c>
      <c r="L188" s="72">
        <v>1</v>
      </c>
      <c r="M188" s="72">
        <v>17</v>
      </c>
      <c r="N188" s="142"/>
      <c r="O188" s="149" t="s">
        <v>918</v>
      </c>
      <c r="P188" s="150">
        <v>1408</v>
      </c>
      <c r="Q188" s="145">
        <f t="shared" si="4"/>
        <v>0</v>
      </c>
      <c r="R188" s="145">
        <f t="shared" si="5"/>
        <v>20</v>
      </c>
      <c r="T188" s="65" t="s">
        <v>918</v>
      </c>
      <c r="U188" s="112"/>
      <c r="V188" s="113"/>
      <c r="W188" s="113"/>
      <c r="X188" s="113" t="s">
        <v>25</v>
      </c>
      <c r="Y188" s="67"/>
      <c r="Z188" s="146"/>
      <c r="AA188" s="146"/>
      <c r="AB188" s="146"/>
    </row>
    <row r="189" spans="1:28" ht="12.6" customHeight="1" x14ac:dyDescent="0.25">
      <c r="A189" s="62" t="s">
        <v>919</v>
      </c>
      <c r="B189" s="72">
        <v>42</v>
      </c>
      <c r="C189" s="72">
        <v>1</v>
      </c>
      <c r="D189" s="72">
        <v>1</v>
      </c>
      <c r="E189" s="72">
        <v>0</v>
      </c>
      <c r="F189" s="72">
        <v>0</v>
      </c>
      <c r="G189" s="72">
        <v>0</v>
      </c>
      <c r="H189" s="72">
        <v>47</v>
      </c>
      <c r="I189" s="72">
        <v>1</v>
      </c>
      <c r="J189" s="72">
        <v>1</v>
      </c>
      <c r="K189" s="72">
        <v>0</v>
      </c>
      <c r="L189" s="72">
        <v>4</v>
      </c>
      <c r="M189" s="72">
        <v>43</v>
      </c>
      <c r="N189" s="142"/>
      <c r="O189" s="149" t="s">
        <v>920</v>
      </c>
      <c r="P189" s="150">
        <v>1410</v>
      </c>
      <c r="Q189" s="145">
        <f t="shared" si="4"/>
        <v>0</v>
      </c>
      <c r="R189" s="145">
        <f t="shared" si="5"/>
        <v>2.3809523809523809</v>
      </c>
      <c r="T189" s="65" t="s">
        <v>920</v>
      </c>
      <c r="U189" s="112"/>
      <c r="V189" s="113"/>
      <c r="W189" s="113"/>
      <c r="X189" s="113" t="s">
        <v>25</v>
      </c>
      <c r="Y189" s="67"/>
      <c r="Z189" s="146"/>
      <c r="AA189" s="146"/>
      <c r="AB189" s="146"/>
    </row>
    <row r="190" spans="1:28" ht="12.6" customHeight="1" x14ac:dyDescent="0.25">
      <c r="A190" s="62" t="s">
        <v>921</v>
      </c>
      <c r="B190" s="72">
        <v>37</v>
      </c>
      <c r="C190" s="72">
        <v>0</v>
      </c>
      <c r="D190" s="72">
        <v>4</v>
      </c>
      <c r="E190" s="72">
        <v>2</v>
      </c>
      <c r="F190" s="72">
        <v>0</v>
      </c>
      <c r="G190" s="72">
        <v>0</v>
      </c>
      <c r="H190" s="72">
        <v>41</v>
      </c>
      <c r="I190" s="72">
        <v>0</v>
      </c>
      <c r="J190" s="72">
        <v>4</v>
      </c>
      <c r="K190" s="72">
        <v>2</v>
      </c>
      <c r="L190" s="72">
        <v>3</v>
      </c>
      <c r="M190" s="72">
        <v>36</v>
      </c>
      <c r="N190" s="142"/>
      <c r="O190" s="149" t="s">
        <v>922</v>
      </c>
      <c r="P190" s="150">
        <v>1411</v>
      </c>
      <c r="Q190" s="145">
        <f t="shared" si="4"/>
        <v>5.4054054054054053</v>
      </c>
      <c r="R190" s="145">
        <f t="shared" si="5"/>
        <v>0</v>
      </c>
      <c r="T190" s="65" t="s">
        <v>922</v>
      </c>
      <c r="U190" s="112"/>
      <c r="V190" s="113"/>
      <c r="W190" s="113"/>
      <c r="X190" s="113" t="s">
        <v>25</v>
      </c>
      <c r="Y190" s="67"/>
      <c r="Z190" s="146"/>
      <c r="AA190" s="146"/>
      <c r="AB190" s="146"/>
    </row>
    <row r="191" spans="1:28" ht="12.6" customHeight="1" x14ac:dyDescent="0.25">
      <c r="A191" s="62" t="s">
        <v>923</v>
      </c>
      <c r="B191" s="72">
        <v>25</v>
      </c>
      <c r="C191" s="72">
        <v>1</v>
      </c>
      <c r="D191" s="72">
        <v>8</v>
      </c>
      <c r="E191" s="72">
        <v>1</v>
      </c>
      <c r="F191" s="72">
        <v>0</v>
      </c>
      <c r="G191" s="72">
        <v>0</v>
      </c>
      <c r="H191" s="72">
        <v>33</v>
      </c>
      <c r="I191" s="72">
        <v>6</v>
      </c>
      <c r="J191" s="72">
        <v>9</v>
      </c>
      <c r="K191" s="72">
        <v>1</v>
      </c>
      <c r="L191" s="72">
        <v>2</v>
      </c>
      <c r="M191" s="72">
        <v>30</v>
      </c>
      <c r="N191" s="142"/>
      <c r="O191" s="149" t="s">
        <v>924</v>
      </c>
      <c r="P191" s="150">
        <v>1413</v>
      </c>
      <c r="Q191" s="145">
        <f t="shared" si="4"/>
        <v>4</v>
      </c>
      <c r="R191" s="145">
        <f t="shared" si="5"/>
        <v>4</v>
      </c>
      <c r="T191" s="65" t="s">
        <v>924</v>
      </c>
      <c r="U191" s="112"/>
      <c r="V191" s="108"/>
      <c r="W191" s="108"/>
      <c r="X191" s="108" t="s">
        <v>25</v>
      </c>
      <c r="Y191" s="55"/>
      <c r="Z191" s="146"/>
      <c r="AA191" s="146"/>
      <c r="AB191" s="146"/>
    </row>
    <row r="192" spans="1:28" ht="12.6" customHeight="1" x14ac:dyDescent="0.25">
      <c r="A192" s="62" t="s">
        <v>925</v>
      </c>
      <c r="B192" s="72">
        <v>165</v>
      </c>
      <c r="C192" s="72">
        <v>2</v>
      </c>
      <c r="D192" s="72">
        <v>10</v>
      </c>
      <c r="E192" s="72">
        <v>1</v>
      </c>
      <c r="F192" s="72">
        <v>0</v>
      </c>
      <c r="G192" s="72">
        <v>0</v>
      </c>
      <c r="H192" s="72">
        <v>212</v>
      </c>
      <c r="I192" s="72">
        <v>4</v>
      </c>
      <c r="J192" s="72">
        <v>11</v>
      </c>
      <c r="K192" s="72">
        <v>1</v>
      </c>
      <c r="L192" s="72">
        <v>18</v>
      </c>
      <c r="M192" s="72">
        <v>193</v>
      </c>
      <c r="N192" s="142"/>
      <c r="O192" s="149" t="s">
        <v>926</v>
      </c>
      <c r="P192" s="150">
        <v>1421</v>
      </c>
      <c r="Q192" s="145">
        <f t="shared" si="4"/>
        <v>0.60606060606060608</v>
      </c>
      <c r="R192" s="145">
        <f t="shared" si="5"/>
        <v>1.2121212121212122</v>
      </c>
      <c r="T192" s="65" t="s">
        <v>926</v>
      </c>
      <c r="U192" s="112"/>
      <c r="V192" s="113"/>
      <c r="W192" s="113"/>
      <c r="X192" s="113" t="s">
        <v>25</v>
      </c>
      <c r="Y192" s="67"/>
      <c r="Z192" s="146"/>
      <c r="AA192" s="146"/>
      <c r="AB192" s="146"/>
    </row>
    <row r="193" spans="1:28" ht="12.6" customHeight="1" x14ac:dyDescent="0.25">
      <c r="A193" s="62" t="s">
        <v>927</v>
      </c>
      <c r="B193" s="72">
        <v>10</v>
      </c>
      <c r="C193" s="72">
        <v>0</v>
      </c>
      <c r="D193" s="72">
        <v>5</v>
      </c>
      <c r="E193" s="72">
        <v>0</v>
      </c>
      <c r="F193" s="72">
        <v>0</v>
      </c>
      <c r="G193" s="72">
        <v>0</v>
      </c>
      <c r="H193" s="72">
        <v>12</v>
      </c>
      <c r="I193" s="72">
        <v>0</v>
      </c>
      <c r="J193" s="72">
        <v>7</v>
      </c>
      <c r="K193" s="72">
        <v>0</v>
      </c>
      <c r="L193" s="72">
        <v>2</v>
      </c>
      <c r="M193" s="72">
        <v>10</v>
      </c>
      <c r="N193" s="142"/>
      <c r="O193" s="149" t="s">
        <v>928</v>
      </c>
      <c r="P193" s="150">
        <v>1417</v>
      </c>
      <c r="Q193" s="145">
        <f t="shared" si="4"/>
        <v>0</v>
      </c>
      <c r="R193" s="145">
        <f t="shared" si="5"/>
        <v>0</v>
      </c>
      <c r="T193" s="65" t="s">
        <v>928</v>
      </c>
      <c r="U193" s="112"/>
      <c r="V193" s="113"/>
      <c r="W193" s="113"/>
      <c r="X193" s="113" t="s">
        <v>25</v>
      </c>
      <c r="Y193" s="67"/>
      <c r="Z193" s="146"/>
      <c r="AA193" s="146"/>
      <c r="AB193" s="146"/>
    </row>
    <row r="194" spans="1:28" ht="12.6" customHeight="1" x14ac:dyDescent="0.25">
      <c r="A194" s="62" t="s">
        <v>929</v>
      </c>
      <c r="B194" s="72">
        <v>37</v>
      </c>
      <c r="C194" s="72">
        <v>0</v>
      </c>
      <c r="D194" s="72">
        <v>11</v>
      </c>
      <c r="E194" s="72">
        <v>0</v>
      </c>
      <c r="F194" s="72">
        <v>0</v>
      </c>
      <c r="G194" s="72">
        <v>0</v>
      </c>
      <c r="H194" s="72">
        <v>44</v>
      </c>
      <c r="I194" s="72">
        <v>0</v>
      </c>
      <c r="J194" s="72">
        <v>13</v>
      </c>
      <c r="K194" s="72">
        <v>0</v>
      </c>
      <c r="L194" s="72">
        <v>4</v>
      </c>
      <c r="M194" s="72">
        <v>40</v>
      </c>
      <c r="N194" s="142"/>
      <c r="O194" s="149" t="s">
        <v>930</v>
      </c>
      <c r="P194" s="151" t="s">
        <v>1377</v>
      </c>
      <c r="Q194" s="145">
        <f t="shared" si="4"/>
        <v>0</v>
      </c>
      <c r="R194" s="145">
        <f t="shared" si="5"/>
        <v>0</v>
      </c>
      <c r="T194" s="65" t="s">
        <v>930</v>
      </c>
      <c r="U194" s="114"/>
      <c r="V194" s="113"/>
      <c r="W194" s="113"/>
      <c r="X194" s="113" t="s">
        <v>25</v>
      </c>
      <c r="Y194" s="67"/>
      <c r="Z194" s="146"/>
      <c r="AA194" s="146"/>
      <c r="AB194" s="146"/>
    </row>
    <row r="195" spans="1:28" ht="12.6" customHeight="1" x14ac:dyDescent="0.25">
      <c r="A195" s="62" t="s">
        <v>931</v>
      </c>
      <c r="B195" s="72">
        <v>133</v>
      </c>
      <c r="C195" s="72">
        <v>4</v>
      </c>
      <c r="D195" s="72">
        <v>34</v>
      </c>
      <c r="E195" s="72">
        <v>1</v>
      </c>
      <c r="F195" s="72">
        <v>0</v>
      </c>
      <c r="G195" s="72">
        <v>0</v>
      </c>
      <c r="H195" s="72">
        <v>157</v>
      </c>
      <c r="I195" s="72">
        <v>5</v>
      </c>
      <c r="J195" s="72">
        <v>41</v>
      </c>
      <c r="K195" s="72">
        <v>1</v>
      </c>
      <c r="L195" s="72">
        <v>11</v>
      </c>
      <c r="M195" s="72">
        <v>145</v>
      </c>
      <c r="N195" s="142"/>
      <c r="O195" s="149" t="s">
        <v>932</v>
      </c>
      <c r="P195" s="150">
        <v>1418</v>
      </c>
      <c r="Q195" s="145">
        <f t="shared" si="4"/>
        <v>0.75187969924812026</v>
      </c>
      <c r="R195" s="145">
        <f t="shared" si="5"/>
        <v>3.007518796992481</v>
      </c>
      <c r="T195" s="65" t="s">
        <v>932</v>
      </c>
      <c r="U195" s="112"/>
      <c r="V195" s="108"/>
      <c r="W195" s="108"/>
      <c r="X195" s="108" t="s">
        <v>25</v>
      </c>
      <c r="Y195" s="67"/>
      <c r="Z195" s="146"/>
      <c r="AA195" s="146"/>
      <c r="AB195" s="146"/>
    </row>
    <row r="196" spans="1:28" ht="12.6" customHeight="1" x14ac:dyDescent="0.25">
      <c r="A196" s="62" t="s">
        <v>933</v>
      </c>
      <c r="B196" s="72">
        <v>121</v>
      </c>
      <c r="C196" s="72">
        <v>3</v>
      </c>
      <c r="D196" s="72">
        <v>34</v>
      </c>
      <c r="E196" s="72">
        <v>2</v>
      </c>
      <c r="F196" s="72">
        <v>0</v>
      </c>
      <c r="G196" s="72">
        <v>1</v>
      </c>
      <c r="H196" s="72">
        <v>160</v>
      </c>
      <c r="I196" s="72">
        <v>9</v>
      </c>
      <c r="J196" s="72">
        <v>43</v>
      </c>
      <c r="K196" s="72">
        <v>2</v>
      </c>
      <c r="L196" s="72">
        <v>20</v>
      </c>
      <c r="M196" s="72">
        <v>138</v>
      </c>
      <c r="N196" s="142"/>
      <c r="O196" s="149" t="s">
        <v>934</v>
      </c>
      <c r="P196" s="150">
        <v>1419</v>
      </c>
      <c r="Q196" s="145">
        <f t="shared" si="4"/>
        <v>1.6528925619834711</v>
      </c>
      <c r="R196" s="145">
        <f t="shared" si="5"/>
        <v>2.4793388429752068</v>
      </c>
      <c r="T196" s="65" t="s">
        <v>934</v>
      </c>
      <c r="U196" s="112"/>
      <c r="V196" s="113"/>
      <c r="W196" s="113"/>
      <c r="X196" s="113" t="s">
        <v>25</v>
      </c>
      <c r="Y196" s="67"/>
      <c r="Z196" s="146"/>
      <c r="AA196" s="146"/>
      <c r="AB196" s="146"/>
    </row>
    <row r="197" spans="1:28" ht="12.6" customHeight="1" x14ac:dyDescent="0.25">
      <c r="A197" s="62" t="s">
        <v>935</v>
      </c>
      <c r="B197" s="72">
        <v>12</v>
      </c>
      <c r="C197" s="72">
        <v>0</v>
      </c>
      <c r="D197" s="72">
        <v>6</v>
      </c>
      <c r="E197" s="72">
        <v>0</v>
      </c>
      <c r="F197" s="72">
        <v>0</v>
      </c>
      <c r="G197" s="72">
        <v>0</v>
      </c>
      <c r="H197" s="72">
        <v>16</v>
      </c>
      <c r="I197" s="72">
        <v>0</v>
      </c>
      <c r="J197" s="72">
        <v>9</v>
      </c>
      <c r="K197" s="72">
        <v>0</v>
      </c>
      <c r="L197" s="72">
        <v>5</v>
      </c>
      <c r="M197" s="72">
        <v>11</v>
      </c>
      <c r="N197" s="142"/>
      <c r="O197" s="149" t="s">
        <v>936</v>
      </c>
      <c r="P197" s="151" t="s">
        <v>1378</v>
      </c>
      <c r="Q197" s="145">
        <f t="shared" si="4"/>
        <v>0</v>
      </c>
      <c r="R197" s="145">
        <f t="shared" si="5"/>
        <v>0</v>
      </c>
      <c r="T197" s="65" t="s">
        <v>936</v>
      </c>
      <c r="U197" s="114"/>
      <c r="V197" s="113"/>
      <c r="W197" s="113"/>
      <c r="X197" s="113" t="s">
        <v>25</v>
      </c>
      <c r="Y197" s="67"/>
      <c r="Z197" s="146"/>
      <c r="AA197" s="146"/>
      <c r="AB197" s="146"/>
    </row>
    <row r="198" spans="1:28" ht="12.6" customHeight="1" x14ac:dyDescent="0.25">
      <c r="A198" s="62" t="s">
        <v>937</v>
      </c>
      <c r="B198" s="72">
        <v>27</v>
      </c>
      <c r="C198" s="72">
        <v>3</v>
      </c>
      <c r="D198" s="72">
        <v>8</v>
      </c>
      <c r="E198" s="72">
        <v>0</v>
      </c>
      <c r="F198" s="72">
        <v>0</v>
      </c>
      <c r="G198" s="72">
        <v>0</v>
      </c>
      <c r="H198" s="72">
        <v>37</v>
      </c>
      <c r="I198" s="72">
        <v>5</v>
      </c>
      <c r="J198" s="72">
        <v>11</v>
      </c>
      <c r="K198" s="72">
        <v>0</v>
      </c>
      <c r="L198" s="72">
        <v>5</v>
      </c>
      <c r="M198" s="72">
        <v>32</v>
      </c>
      <c r="N198" s="142"/>
      <c r="O198" s="149" t="s">
        <v>938</v>
      </c>
      <c r="P198" s="150">
        <v>1420</v>
      </c>
      <c r="Q198" s="145">
        <f t="shared" si="4"/>
        <v>0</v>
      </c>
      <c r="R198" s="145">
        <f t="shared" si="5"/>
        <v>11.111111111111111</v>
      </c>
      <c r="T198" s="65" t="s">
        <v>938</v>
      </c>
      <c r="U198" s="112"/>
      <c r="V198" s="113"/>
      <c r="W198" s="113"/>
      <c r="X198" s="113" t="s">
        <v>25</v>
      </c>
      <c r="Y198" s="67"/>
      <c r="Z198" s="146"/>
      <c r="AA198" s="146"/>
      <c r="AB198" s="146"/>
    </row>
    <row r="199" spans="1:28" ht="12.6" customHeight="1" x14ac:dyDescent="0.25">
      <c r="A199" s="55" t="s">
        <v>939</v>
      </c>
      <c r="B199" s="71">
        <v>618</v>
      </c>
      <c r="C199" s="71">
        <v>37</v>
      </c>
      <c r="D199" s="71">
        <v>200</v>
      </c>
      <c r="E199" s="71">
        <v>16</v>
      </c>
      <c r="F199" s="71">
        <v>3</v>
      </c>
      <c r="G199" s="71">
        <v>8</v>
      </c>
      <c r="H199" s="71">
        <v>810</v>
      </c>
      <c r="I199" s="71">
        <v>57</v>
      </c>
      <c r="J199" s="71">
        <v>278</v>
      </c>
      <c r="K199" s="71">
        <v>17</v>
      </c>
      <c r="L199" s="71">
        <v>69</v>
      </c>
      <c r="M199" s="71">
        <v>724</v>
      </c>
      <c r="N199" s="142"/>
      <c r="O199" s="147" t="s">
        <v>1379</v>
      </c>
      <c r="P199" s="148" t="s">
        <v>1289</v>
      </c>
      <c r="Q199" s="145">
        <f t="shared" si="4"/>
        <v>2.7508090614886731</v>
      </c>
      <c r="R199" s="145">
        <f t="shared" si="5"/>
        <v>5.9870550161812295</v>
      </c>
      <c r="T199" s="60" t="s">
        <v>940</v>
      </c>
      <c r="U199" s="110"/>
      <c r="V199" s="113"/>
      <c r="W199" s="113" t="s">
        <v>25</v>
      </c>
      <c r="X199" s="113"/>
      <c r="Y199" s="67"/>
      <c r="Z199" s="146"/>
      <c r="AA199" s="146"/>
      <c r="AB199" s="146"/>
    </row>
    <row r="200" spans="1:28" ht="12.6" customHeight="1" x14ac:dyDescent="0.25">
      <c r="A200" s="62" t="s">
        <v>941</v>
      </c>
      <c r="B200" s="72">
        <v>19</v>
      </c>
      <c r="C200" s="72">
        <v>4</v>
      </c>
      <c r="D200" s="72">
        <v>9</v>
      </c>
      <c r="E200" s="72">
        <v>2</v>
      </c>
      <c r="F200" s="72">
        <v>1</v>
      </c>
      <c r="G200" s="72">
        <v>0</v>
      </c>
      <c r="H200" s="72">
        <v>28</v>
      </c>
      <c r="I200" s="72">
        <v>6</v>
      </c>
      <c r="J200" s="72">
        <v>15</v>
      </c>
      <c r="K200" s="72">
        <v>2</v>
      </c>
      <c r="L200" s="72">
        <v>1</v>
      </c>
      <c r="M200" s="72">
        <v>25</v>
      </c>
      <c r="N200" s="142"/>
      <c r="O200" s="149" t="s">
        <v>942</v>
      </c>
      <c r="P200" s="151" t="s">
        <v>1380</v>
      </c>
      <c r="Q200" s="145">
        <f t="shared" si="4"/>
        <v>10.526315789473683</v>
      </c>
      <c r="R200" s="145">
        <f t="shared" si="5"/>
        <v>21.052631578947366</v>
      </c>
      <c r="T200" s="65" t="s">
        <v>942</v>
      </c>
      <c r="U200" s="114"/>
      <c r="V200" s="113"/>
      <c r="W200" s="113"/>
      <c r="X200" s="113" t="s">
        <v>25</v>
      </c>
      <c r="Y200" s="67"/>
      <c r="Z200" s="146"/>
      <c r="AA200" s="146"/>
      <c r="AB200" s="146"/>
    </row>
    <row r="201" spans="1:28" ht="12.6" customHeight="1" x14ac:dyDescent="0.25">
      <c r="A201" s="62" t="s">
        <v>943</v>
      </c>
      <c r="B201" s="72">
        <v>24</v>
      </c>
      <c r="C201" s="72">
        <v>5</v>
      </c>
      <c r="D201" s="72">
        <v>11</v>
      </c>
      <c r="E201" s="72">
        <v>0</v>
      </c>
      <c r="F201" s="72">
        <v>0</v>
      </c>
      <c r="G201" s="72">
        <v>0</v>
      </c>
      <c r="H201" s="72">
        <v>34</v>
      </c>
      <c r="I201" s="72">
        <v>8</v>
      </c>
      <c r="J201" s="72">
        <v>17</v>
      </c>
      <c r="K201" s="72">
        <v>0</v>
      </c>
      <c r="L201" s="72">
        <v>3</v>
      </c>
      <c r="M201" s="72">
        <v>31</v>
      </c>
      <c r="N201" s="142"/>
      <c r="O201" s="149" t="s">
        <v>944</v>
      </c>
      <c r="P201" s="151" t="s">
        <v>1381</v>
      </c>
      <c r="Q201" s="145">
        <f t="shared" si="4"/>
        <v>0</v>
      </c>
      <c r="R201" s="145">
        <f t="shared" si="5"/>
        <v>20.833333333333336</v>
      </c>
      <c r="T201" s="65" t="s">
        <v>944</v>
      </c>
      <c r="U201" s="114"/>
      <c r="V201" s="113"/>
      <c r="W201" s="113"/>
      <c r="X201" s="113" t="s">
        <v>25</v>
      </c>
      <c r="Y201" s="67"/>
      <c r="Z201" s="146"/>
      <c r="AA201" s="146"/>
      <c r="AB201" s="146"/>
    </row>
    <row r="202" spans="1:28" ht="12.6" customHeight="1" x14ac:dyDescent="0.25">
      <c r="A202" s="62" t="s">
        <v>945</v>
      </c>
      <c r="B202" s="72">
        <v>19</v>
      </c>
      <c r="C202" s="72">
        <v>2</v>
      </c>
      <c r="D202" s="72">
        <v>5</v>
      </c>
      <c r="E202" s="72">
        <v>1</v>
      </c>
      <c r="F202" s="72">
        <v>0</v>
      </c>
      <c r="G202" s="72">
        <v>1</v>
      </c>
      <c r="H202" s="72">
        <v>29</v>
      </c>
      <c r="I202" s="72">
        <v>3</v>
      </c>
      <c r="J202" s="72">
        <v>9</v>
      </c>
      <c r="K202" s="72">
        <v>1</v>
      </c>
      <c r="L202" s="72">
        <v>6</v>
      </c>
      <c r="M202" s="72">
        <v>22</v>
      </c>
      <c r="N202" s="142"/>
      <c r="O202" s="149" t="s">
        <v>946</v>
      </c>
      <c r="P202" s="151" t="s">
        <v>1382</v>
      </c>
      <c r="Q202" s="145">
        <f t="shared" ref="Q202:Q265" si="6">K202/B202*100</f>
        <v>5.2631578947368416</v>
      </c>
      <c r="R202" s="145">
        <f t="shared" ref="R202:R265" si="7">C202/B202*100</f>
        <v>10.526315789473683</v>
      </c>
      <c r="T202" s="65" t="s">
        <v>946</v>
      </c>
      <c r="U202" s="114"/>
      <c r="V202" s="113"/>
      <c r="W202" s="113"/>
      <c r="X202" s="113" t="s">
        <v>25</v>
      </c>
      <c r="Y202" s="67"/>
      <c r="Z202" s="146"/>
      <c r="AA202" s="146"/>
      <c r="AB202" s="146"/>
    </row>
    <row r="203" spans="1:28" ht="12.6" customHeight="1" x14ac:dyDescent="0.25">
      <c r="A203" s="62" t="s">
        <v>947</v>
      </c>
      <c r="B203" s="72">
        <v>112</v>
      </c>
      <c r="C203" s="72">
        <v>2</v>
      </c>
      <c r="D203" s="72">
        <v>24</v>
      </c>
      <c r="E203" s="72">
        <v>3</v>
      </c>
      <c r="F203" s="72">
        <v>0</v>
      </c>
      <c r="G203" s="72">
        <v>2</v>
      </c>
      <c r="H203" s="72">
        <v>130</v>
      </c>
      <c r="I203" s="72">
        <v>2</v>
      </c>
      <c r="J203" s="72">
        <v>27</v>
      </c>
      <c r="K203" s="72">
        <v>3</v>
      </c>
      <c r="L203" s="72">
        <v>8</v>
      </c>
      <c r="M203" s="72">
        <v>119</v>
      </c>
      <c r="N203" s="142"/>
      <c r="O203" s="149" t="s">
        <v>948</v>
      </c>
      <c r="P203" s="151" t="s">
        <v>1383</v>
      </c>
      <c r="Q203" s="145">
        <f t="shared" si="6"/>
        <v>2.6785714285714284</v>
      </c>
      <c r="R203" s="145">
        <f t="shared" si="7"/>
        <v>1.7857142857142856</v>
      </c>
      <c r="T203" s="65" t="s">
        <v>948</v>
      </c>
      <c r="U203" s="114"/>
      <c r="V203" s="113"/>
      <c r="W203" s="113"/>
      <c r="X203" s="113" t="s">
        <v>25</v>
      </c>
      <c r="Y203" s="67"/>
      <c r="Z203" s="146"/>
      <c r="AA203" s="146"/>
      <c r="AB203" s="146"/>
    </row>
    <row r="204" spans="1:28" ht="12.6" customHeight="1" x14ac:dyDescent="0.25">
      <c r="A204" s="62" t="s">
        <v>949</v>
      </c>
      <c r="B204" s="72">
        <v>13</v>
      </c>
      <c r="C204" s="72">
        <v>0</v>
      </c>
      <c r="D204" s="72">
        <v>6</v>
      </c>
      <c r="E204" s="72">
        <v>1</v>
      </c>
      <c r="F204" s="72">
        <v>0</v>
      </c>
      <c r="G204" s="72">
        <v>0</v>
      </c>
      <c r="H204" s="72">
        <v>19</v>
      </c>
      <c r="I204" s="72">
        <v>0</v>
      </c>
      <c r="J204" s="72">
        <v>10</v>
      </c>
      <c r="K204" s="72">
        <v>1</v>
      </c>
      <c r="L204" s="72">
        <v>4</v>
      </c>
      <c r="M204" s="72">
        <v>14</v>
      </c>
      <c r="N204" s="142"/>
      <c r="O204" s="149" t="s">
        <v>950</v>
      </c>
      <c r="P204" s="151" t="s">
        <v>1384</v>
      </c>
      <c r="Q204" s="145">
        <f t="shared" si="6"/>
        <v>7.6923076923076925</v>
      </c>
      <c r="R204" s="145">
        <f t="shared" si="7"/>
        <v>0</v>
      </c>
      <c r="T204" s="65" t="s">
        <v>950</v>
      </c>
      <c r="U204" s="114"/>
      <c r="V204" s="113"/>
      <c r="W204" s="113"/>
      <c r="X204" s="113" t="s">
        <v>25</v>
      </c>
      <c r="Y204" s="67"/>
      <c r="Z204" s="146"/>
      <c r="AA204" s="146"/>
      <c r="AB204" s="146"/>
    </row>
    <row r="205" spans="1:28" ht="12.6" customHeight="1" x14ac:dyDescent="0.25">
      <c r="A205" s="62" t="s">
        <v>951</v>
      </c>
      <c r="B205" s="72">
        <v>14</v>
      </c>
      <c r="C205" s="72">
        <v>6</v>
      </c>
      <c r="D205" s="72">
        <v>3</v>
      </c>
      <c r="E205" s="72">
        <v>0</v>
      </c>
      <c r="F205" s="72">
        <v>0</v>
      </c>
      <c r="G205" s="72">
        <v>0</v>
      </c>
      <c r="H205" s="72">
        <v>20</v>
      </c>
      <c r="I205" s="72">
        <v>12</v>
      </c>
      <c r="J205" s="72">
        <v>3</v>
      </c>
      <c r="K205" s="72">
        <v>0</v>
      </c>
      <c r="L205" s="72">
        <v>0</v>
      </c>
      <c r="M205" s="72">
        <v>20</v>
      </c>
      <c r="N205" s="142"/>
      <c r="O205" s="149" t="s">
        <v>952</v>
      </c>
      <c r="P205" s="151" t="s">
        <v>1385</v>
      </c>
      <c r="Q205" s="145">
        <f t="shared" si="6"/>
        <v>0</v>
      </c>
      <c r="R205" s="145">
        <f t="shared" si="7"/>
        <v>42.857142857142854</v>
      </c>
      <c r="T205" s="65" t="s">
        <v>952</v>
      </c>
      <c r="U205" s="114"/>
      <c r="V205" s="113"/>
      <c r="W205" s="113"/>
      <c r="X205" s="113" t="s">
        <v>25</v>
      </c>
      <c r="Y205" s="67"/>
      <c r="Z205" s="146"/>
      <c r="AA205" s="146"/>
      <c r="AB205" s="146"/>
    </row>
    <row r="206" spans="1:28" ht="12.6" customHeight="1" x14ac:dyDescent="0.25">
      <c r="A206" s="62" t="s">
        <v>953</v>
      </c>
      <c r="B206" s="72">
        <v>87</v>
      </c>
      <c r="C206" s="72">
        <v>7</v>
      </c>
      <c r="D206" s="72">
        <v>38</v>
      </c>
      <c r="E206" s="72">
        <v>4</v>
      </c>
      <c r="F206" s="72">
        <v>1</v>
      </c>
      <c r="G206" s="72">
        <v>3</v>
      </c>
      <c r="H206" s="72">
        <v>113</v>
      </c>
      <c r="I206" s="72">
        <v>12</v>
      </c>
      <c r="J206" s="72">
        <v>52</v>
      </c>
      <c r="K206" s="72">
        <v>4</v>
      </c>
      <c r="L206" s="72">
        <v>9</v>
      </c>
      <c r="M206" s="72">
        <v>100</v>
      </c>
      <c r="N206" s="142"/>
      <c r="O206" s="149" t="s">
        <v>954</v>
      </c>
      <c r="P206" s="151" t="s">
        <v>1386</v>
      </c>
      <c r="Q206" s="145">
        <f t="shared" si="6"/>
        <v>4.5977011494252871</v>
      </c>
      <c r="R206" s="145">
        <f t="shared" si="7"/>
        <v>8.0459770114942533</v>
      </c>
      <c r="T206" s="65" t="s">
        <v>954</v>
      </c>
      <c r="U206" s="114"/>
      <c r="V206" s="108"/>
      <c r="W206" s="108"/>
      <c r="X206" s="108" t="s">
        <v>25</v>
      </c>
      <c r="Y206" s="55"/>
      <c r="Z206" s="146"/>
      <c r="AA206" s="146"/>
      <c r="AB206" s="146"/>
    </row>
    <row r="207" spans="1:28" ht="12.6" customHeight="1" x14ac:dyDescent="0.25">
      <c r="A207" s="62" t="s">
        <v>955</v>
      </c>
      <c r="B207" s="72">
        <v>30</v>
      </c>
      <c r="C207" s="72">
        <v>0</v>
      </c>
      <c r="D207" s="72">
        <v>7</v>
      </c>
      <c r="E207" s="72">
        <v>0</v>
      </c>
      <c r="F207" s="72">
        <v>0</v>
      </c>
      <c r="G207" s="72">
        <v>0</v>
      </c>
      <c r="H207" s="72">
        <v>46</v>
      </c>
      <c r="I207" s="72">
        <v>0</v>
      </c>
      <c r="J207" s="72">
        <v>12</v>
      </c>
      <c r="K207" s="72">
        <v>0</v>
      </c>
      <c r="L207" s="72">
        <v>1</v>
      </c>
      <c r="M207" s="72">
        <v>45</v>
      </c>
      <c r="N207" s="142"/>
      <c r="O207" s="149" t="s">
        <v>956</v>
      </c>
      <c r="P207" s="151" t="s">
        <v>1387</v>
      </c>
      <c r="Q207" s="145">
        <f t="shared" si="6"/>
        <v>0</v>
      </c>
      <c r="R207" s="145">
        <f t="shared" si="7"/>
        <v>0</v>
      </c>
      <c r="T207" s="65" t="s">
        <v>956</v>
      </c>
      <c r="U207" s="114"/>
      <c r="V207" s="113"/>
      <c r="W207" s="113"/>
      <c r="X207" s="113" t="s">
        <v>25</v>
      </c>
      <c r="Y207" s="67"/>
      <c r="Z207" s="146"/>
      <c r="AA207" s="146"/>
      <c r="AB207" s="146"/>
    </row>
    <row r="208" spans="1:28" ht="12.6" customHeight="1" x14ac:dyDescent="0.25">
      <c r="A208" s="62" t="s">
        <v>957</v>
      </c>
      <c r="B208" s="72">
        <v>128</v>
      </c>
      <c r="C208" s="72">
        <v>7</v>
      </c>
      <c r="D208" s="72">
        <v>28</v>
      </c>
      <c r="E208" s="72">
        <v>2</v>
      </c>
      <c r="F208" s="72">
        <v>0</v>
      </c>
      <c r="G208" s="72">
        <v>1</v>
      </c>
      <c r="H208" s="72">
        <v>170</v>
      </c>
      <c r="I208" s="72">
        <v>9</v>
      </c>
      <c r="J208" s="72">
        <v>40</v>
      </c>
      <c r="K208" s="72">
        <v>3</v>
      </c>
      <c r="L208" s="72">
        <v>13</v>
      </c>
      <c r="M208" s="72">
        <v>154</v>
      </c>
      <c r="N208" s="142"/>
      <c r="O208" s="149" t="s">
        <v>958</v>
      </c>
      <c r="P208" s="151" t="s">
        <v>1388</v>
      </c>
      <c r="Q208" s="145">
        <f t="shared" si="6"/>
        <v>2.34375</v>
      </c>
      <c r="R208" s="145">
        <f t="shared" si="7"/>
        <v>5.46875</v>
      </c>
      <c r="T208" s="65" t="s">
        <v>958</v>
      </c>
      <c r="U208" s="114"/>
      <c r="V208" s="108"/>
      <c r="W208" s="108"/>
      <c r="X208" s="108" t="s">
        <v>25</v>
      </c>
      <c r="Y208" s="67"/>
      <c r="Z208" s="146"/>
      <c r="AA208" s="146"/>
      <c r="AB208" s="146"/>
    </row>
    <row r="209" spans="1:28" ht="12.6" customHeight="1" x14ac:dyDescent="0.25">
      <c r="A209" s="62" t="s">
        <v>959</v>
      </c>
      <c r="B209" s="72">
        <v>9</v>
      </c>
      <c r="C209" s="72">
        <v>0</v>
      </c>
      <c r="D209" s="72">
        <v>6</v>
      </c>
      <c r="E209" s="72">
        <v>0</v>
      </c>
      <c r="F209" s="72">
        <v>0</v>
      </c>
      <c r="G209" s="72">
        <v>0</v>
      </c>
      <c r="H209" s="72">
        <v>13</v>
      </c>
      <c r="I209" s="72">
        <v>0</v>
      </c>
      <c r="J209" s="72">
        <v>8</v>
      </c>
      <c r="K209" s="72">
        <v>0</v>
      </c>
      <c r="L209" s="72">
        <v>1</v>
      </c>
      <c r="M209" s="72">
        <v>12</v>
      </c>
      <c r="N209" s="142"/>
      <c r="O209" s="149" t="s">
        <v>960</v>
      </c>
      <c r="P209" s="151" t="s">
        <v>1389</v>
      </c>
      <c r="Q209" s="145">
        <f t="shared" si="6"/>
        <v>0</v>
      </c>
      <c r="R209" s="145">
        <f t="shared" si="7"/>
        <v>0</v>
      </c>
      <c r="T209" s="65" t="s">
        <v>960</v>
      </c>
      <c r="U209" s="114"/>
      <c r="V209" s="108"/>
      <c r="W209" s="108"/>
      <c r="X209" s="108" t="s">
        <v>25</v>
      </c>
      <c r="Y209" s="55"/>
      <c r="Z209" s="146"/>
      <c r="AA209" s="146"/>
      <c r="AB209" s="146"/>
    </row>
    <row r="210" spans="1:28" ht="12.6" customHeight="1" x14ac:dyDescent="0.25">
      <c r="A210" s="62" t="s">
        <v>961</v>
      </c>
      <c r="B210" s="72">
        <v>10</v>
      </c>
      <c r="C210" s="72">
        <v>0</v>
      </c>
      <c r="D210" s="72">
        <v>3</v>
      </c>
      <c r="E210" s="72">
        <v>0</v>
      </c>
      <c r="F210" s="72">
        <v>0</v>
      </c>
      <c r="G210" s="72">
        <v>0</v>
      </c>
      <c r="H210" s="72">
        <v>10</v>
      </c>
      <c r="I210" s="72">
        <v>0</v>
      </c>
      <c r="J210" s="72">
        <v>3</v>
      </c>
      <c r="K210" s="72">
        <v>0</v>
      </c>
      <c r="L210" s="72">
        <v>0</v>
      </c>
      <c r="M210" s="72">
        <v>10</v>
      </c>
      <c r="N210" s="142"/>
      <c r="O210" s="149" t="s">
        <v>962</v>
      </c>
      <c r="P210" s="151" t="s">
        <v>1390</v>
      </c>
      <c r="Q210" s="145">
        <f t="shared" si="6"/>
        <v>0</v>
      </c>
      <c r="R210" s="145">
        <f t="shared" si="7"/>
        <v>0</v>
      </c>
      <c r="T210" s="65" t="s">
        <v>962</v>
      </c>
      <c r="U210" s="114"/>
      <c r="V210" s="113"/>
      <c r="W210" s="113"/>
      <c r="X210" s="113" t="s">
        <v>25</v>
      </c>
      <c r="Y210" s="67"/>
      <c r="Z210" s="146"/>
      <c r="AA210" s="146"/>
      <c r="AB210" s="146"/>
    </row>
    <row r="211" spans="1:28" ht="12.6" customHeight="1" x14ac:dyDescent="0.25">
      <c r="A211" s="62" t="s">
        <v>963</v>
      </c>
      <c r="B211" s="72">
        <v>33</v>
      </c>
      <c r="C211" s="72">
        <v>4</v>
      </c>
      <c r="D211" s="72">
        <v>14</v>
      </c>
      <c r="E211" s="72">
        <v>3</v>
      </c>
      <c r="F211" s="72">
        <v>1</v>
      </c>
      <c r="G211" s="72">
        <v>1</v>
      </c>
      <c r="H211" s="72">
        <v>43</v>
      </c>
      <c r="I211" s="72">
        <v>5</v>
      </c>
      <c r="J211" s="72">
        <v>21</v>
      </c>
      <c r="K211" s="72">
        <v>3</v>
      </c>
      <c r="L211" s="72">
        <v>6</v>
      </c>
      <c r="M211" s="72">
        <v>34</v>
      </c>
      <c r="N211" s="142"/>
      <c r="O211" s="149" t="s">
        <v>964</v>
      </c>
      <c r="P211" s="151" t="s">
        <v>1391</v>
      </c>
      <c r="Q211" s="145">
        <f t="shared" si="6"/>
        <v>9.0909090909090917</v>
      </c>
      <c r="R211" s="145">
        <f t="shared" si="7"/>
        <v>12.121212121212121</v>
      </c>
      <c r="T211" s="65" t="s">
        <v>964</v>
      </c>
      <c r="U211" s="114"/>
      <c r="V211" s="113"/>
      <c r="W211" s="113"/>
      <c r="X211" s="113" t="s">
        <v>25</v>
      </c>
      <c r="Y211" s="67"/>
      <c r="Z211" s="146"/>
      <c r="AA211" s="146"/>
      <c r="AB211" s="146"/>
    </row>
    <row r="212" spans="1:28" ht="12.6" customHeight="1" x14ac:dyDescent="0.25">
      <c r="A212" s="62" t="s">
        <v>965</v>
      </c>
      <c r="B212" s="72">
        <v>33</v>
      </c>
      <c r="C212" s="72">
        <v>0</v>
      </c>
      <c r="D212" s="72">
        <v>13</v>
      </c>
      <c r="E212" s="72">
        <v>0</v>
      </c>
      <c r="F212" s="72">
        <v>0</v>
      </c>
      <c r="G212" s="72">
        <v>0</v>
      </c>
      <c r="H212" s="72">
        <v>42</v>
      </c>
      <c r="I212" s="72">
        <v>0</v>
      </c>
      <c r="J212" s="72">
        <v>15</v>
      </c>
      <c r="K212" s="72">
        <v>0</v>
      </c>
      <c r="L212" s="72">
        <v>4</v>
      </c>
      <c r="M212" s="72">
        <v>38</v>
      </c>
      <c r="N212" s="142"/>
      <c r="O212" s="149" t="s">
        <v>966</v>
      </c>
      <c r="P212" s="151" t="s">
        <v>1392</v>
      </c>
      <c r="Q212" s="145">
        <f t="shared" si="6"/>
        <v>0</v>
      </c>
      <c r="R212" s="145">
        <f t="shared" si="7"/>
        <v>0</v>
      </c>
      <c r="T212" s="65" t="s">
        <v>966</v>
      </c>
      <c r="U212" s="114"/>
      <c r="V212" s="113"/>
      <c r="W212" s="113"/>
      <c r="X212" s="113" t="s">
        <v>25</v>
      </c>
      <c r="Y212" s="67"/>
      <c r="Z212" s="146"/>
      <c r="AA212" s="146"/>
      <c r="AB212" s="146"/>
    </row>
    <row r="213" spans="1:28" ht="12.6" customHeight="1" x14ac:dyDescent="0.25">
      <c r="A213" s="62" t="s">
        <v>967</v>
      </c>
      <c r="B213" s="72">
        <v>72</v>
      </c>
      <c r="C213" s="72">
        <v>0</v>
      </c>
      <c r="D213" s="72">
        <v>28</v>
      </c>
      <c r="E213" s="72">
        <v>0</v>
      </c>
      <c r="F213" s="72">
        <v>0</v>
      </c>
      <c r="G213" s="72">
        <v>0</v>
      </c>
      <c r="H213" s="72">
        <v>97</v>
      </c>
      <c r="I213" s="72">
        <v>0</v>
      </c>
      <c r="J213" s="72">
        <v>41</v>
      </c>
      <c r="K213" s="72">
        <v>0</v>
      </c>
      <c r="L213" s="72">
        <v>13</v>
      </c>
      <c r="M213" s="72">
        <v>84</v>
      </c>
      <c r="N213" s="142"/>
      <c r="O213" s="149" t="s">
        <v>968</v>
      </c>
      <c r="P213" s="151" t="s">
        <v>1393</v>
      </c>
      <c r="Q213" s="145">
        <f t="shared" si="6"/>
        <v>0</v>
      </c>
      <c r="R213" s="145">
        <f t="shared" si="7"/>
        <v>0</v>
      </c>
      <c r="T213" s="65" t="s">
        <v>968</v>
      </c>
      <c r="U213" s="114"/>
      <c r="V213" s="113"/>
      <c r="W213" s="113"/>
      <c r="X213" s="113" t="s">
        <v>25</v>
      </c>
      <c r="Y213" s="67"/>
      <c r="Z213" s="146"/>
      <c r="AA213" s="146"/>
      <c r="AB213" s="146"/>
    </row>
    <row r="214" spans="1:28" ht="12.6" customHeight="1" x14ac:dyDescent="0.25">
      <c r="A214" s="62" t="s">
        <v>969</v>
      </c>
      <c r="B214" s="72">
        <v>15</v>
      </c>
      <c r="C214" s="72">
        <v>0</v>
      </c>
      <c r="D214" s="72">
        <v>5</v>
      </c>
      <c r="E214" s="72">
        <v>0</v>
      </c>
      <c r="F214" s="72">
        <v>0</v>
      </c>
      <c r="G214" s="72">
        <v>0</v>
      </c>
      <c r="H214" s="72">
        <v>16</v>
      </c>
      <c r="I214" s="72">
        <v>0</v>
      </c>
      <c r="J214" s="72">
        <v>5</v>
      </c>
      <c r="K214" s="72">
        <v>0</v>
      </c>
      <c r="L214" s="72">
        <v>0</v>
      </c>
      <c r="M214" s="72">
        <v>16</v>
      </c>
      <c r="N214" s="155"/>
      <c r="O214" s="149" t="s">
        <v>970</v>
      </c>
      <c r="P214" s="151" t="s">
        <v>1394</v>
      </c>
      <c r="Q214" s="145">
        <f t="shared" si="6"/>
        <v>0</v>
      </c>
      <c r="R214" s="145">
        <f t="shared" si="7"/>
        <v>0</v>
      </c>
      <c r="T214" s="65" t="s">
        <v>970</v>
      </c>
      <c r="U214" s="114"/>
      <c r="V214" s="113"/>
      <c r="W214" s="113"/>
      <c r="X214" s="113" t="s">
        <v>25</v>
      </c>
      <c r="Y214" s="67"/>
      <c r="Z214" s="146"/>
      <c r="AA214" s="146"/>
      <c r="AB214" s="146"/>
    </row>
    <row r="215" spans="1:28" ht="12.6" customHeight="1" x14ac:dyDescent="0.25">
      <c r="A215" s="69" t="s">
        <v>971</v>
      </c>
      <c r="B215" s="71">
        <v>8491</v>
      </c>
      <c r="C215" s="71">
        <v>509</v>
      </c>
      <c r="D215" s="71">
        <v>980</v>
      </c>
      <c r="E215" s="71">
        <v>89</v>
      </c>
      <c r="F215" s="71">
        <v>13</v>
      </c>
      <c r="G215" s="71">
        <v>15</v>
      </c>
      <c r="H215" s="71">
        <v>10351</v>
      </c>
      <c r="I215" s="71">
        <v>739</v>
      </c>
      <c r="J215" s="71">
        <v>1306</v>
      </c>
      <c r="K215" s="71">
        <v>96</v>
      </c>
      <c r="L215" s="71">
        <v>386</v>
      </c>
      <c r="M215" s="71">
        <v>9869</v>
      </c>
      <c r="N215" s="142"/>
      <c r="O215" s="147" t="s">
        <v>1395</v>
      </c>
      <c r="P215" s="148" t="s">
        <v>1289</v>
      </c>
      <c r="Q215" s="145">
        <f t="shared" si="6"/>
        <v>1.1306088799905782</v>
      </c>
      <c r="R215" s="145">
        <f t="shared" si="7"/>
        <v>5.9945824991167118</v>
      </c>
      <c r="T215" s="60">
        <v>170</v>
      </c>
      <c r="U215" s="110"/>
      <c r="V215" s="113" t="s">
        <v>25</v>
      </c>
      <c r="W215" s="113" t="s">
        <v>25</v>
      </c>
      <c r="X215" s="113"/>
      <c r="Y215" s="67"/>
      <c r="Z215" s="146"/>
      <c r="AA215" s="146"/>
      <c r="AB215" s="146"/>
    </row>
    <row r="216" spans="1:28" ht="12.6" customHeight="1" x14ac:dyDescent="0.25">
      <c r="A216" s="62" t="s">
        <v>972</v>
      </c>
      <c r="B216" s="72">
        <v>41</v>
      </c>
      <c r="C216" s="72">
        <v>0</v>
      </c>
      <c r="D216" s="72">
        <v>6</v>
      </c>
      <c r="E216" s="72">
        <v>0</v>
      </c>
      <c r="F216" s="72">
        <v>0</v>
      </c>
      <c r="G216" s="72">
        <v>0</v>
      </c>
      <c r="H216" s="72">
        <v>54</v>
      </c>
      <c r="I216" s="72">
        <v>0</v>
      </c>
      <c r="J216" s="72">
        <v>6</v>
      </c>
      <c r="K216" s="72">
        <v>0</v>
      </c>
      <c r="L216" s="72">
        <v>3</v>
      </c>
      <c r="M216" s="72">
        <v>51</v>
      </c>
      <c r="N216" s="142"/>
      <c r="O216" s="149" t="s">
        <v>973</v>
      </c>
      <c r="P216" s="150">
        <v>1502</v>
      </c>
      <c r="Q216" s="145">
        <f t="shared" si="6"/>
        <v>0</v>
      </c>
      <c r="R216" s="145">
        <f t="shared" si="7"/>
        <v>0</v>
      </c>
      <c r="T216" s="65" t="s">
        <v>973</v>
      </c>
      <c r="U216" s="112"/>
      <c r="V216" s="113"/>
      <c r="W216" s="113"/>
      <c r="X216" s="113" t="s">
        <v>25</v>
      </c>
      <c r="Y216" s="67"/>
      <c r="Z216" s="146"/>
      <c r="AA216" s="146"/>
      <c r="AB216" s="146"/>
    </row>
    <row r="217" spans="1:28" ht="12.6" customHeight="1" x14ac:dyDescent="0.25">
      <c r="A217" s="62" t="s">
        <v>974</v>
      </c>
      <c r="B217" s="72">
        <v>398</v>
      </c>
      <c r="C217" s="72">
        <v>54</v>
      </c>
      <c r="D217" s="72">
        <v>7</v>
      </c>
      <c r="E217" s="72">
        <v>4</v>
      </c>
      <c r="F217" s="72">
        <v>1</v>
      </c>
      <c r="G217" s="72">
        <v>0</v>
      </c>
      <c r="H217" s="72">
        <v>491</v>
      </c>
      <c r="I217" s="72">
        <v>72</v>
      </c>
      <c r="J217" s="72">
        <v>9</v>
      </c>
      <c r="K217" s="72">
        <v>4</v>
      </c>
      <c r="L217" s="72">
        <v>20</v>
      </c>
      <c r="M217" s="72">
        <v>467</v>
      </c>
      <c r="N217" s="142"/>
      <c r="O217" s="149" t="s">
        <v>975</v>
      </c>
      <c r="P217" s="150">
        <v>1503</v>
      </c>
      <c r="Q217" s="145">
        <f t="shared" si="6"/>
        <v>1.0050251256281406</v>
      </c>
      <c r="R217" s="145">
        <f t="shared" si="7"/>
        <v>13.5678391959799</v>
      </c>
      <c r="T217" s="65" t="s">
        <v>975</v>
      </c>
      <c r="U217" s="112"/>
      <c r="V217" s="113"/>
      <c r="W217" s="113"/>
      <c r="X217" s="113" t="s">
        <v>25</v>
      </c>
      <c r="Y217" s="67"/>
      <c r="Z217" s="146"/>
      <c r="AA217" s="146"/>
      <c r="AB217" s="146"/>
    </row>
    <row r="218" spans="1:28" ht="12.6" customHeight="1" x14ac:dyDescent="0.25">
      <c r="A218" s="62" t="s">
        <v>976</v>
      </c>
      <c r="B218" s="72">
        <v>448</v>
      </c>
      <c r="C218" s="72">
        <v>1</v>
      </c>
      <c r="D218" s="72">
        <v>32</v>
      </c>
      <c r="E218" s="72">
        <v>2</v>
      </c>
      <c r="F218" s="72">
        <v>0</v>
      </c>
      <c r="G218" s="72">
        <v>0</v>
      </c>
      <c r="H218" s="72">
        <v>536</v>
      </c>
      <c r="I218" s="72">
        <v>2</v>
      </c>
      <c r="J218" s="72">
        <v>45</v>
      </c>
      <c r="K218" s="72">
        <v>2</v>
      </c>
      <c r="L218" s="72">
        <v>12</v>
      </c>
      <c r="M218" s="72">
        <v>522</v>
      </c>
      <c r="N218" s="142"/>
      <c r="O218" s="149" t="s">
        <v>977</v>
      </c>
      <c r="P218" s="150">
        <v>1115</v>
      </c>
      <c r="Q218" s="145">
        <f t="shared" si="6"/>
        <v>0.4464285714285714</v>
      </c>
      <c r="R218" s="145">
        <f t="shared" si="7"/>
        <v>0.2232142857142857</v>
      </c>
      <c r="T218" s="65" t="s">
        <v>977</v>
      </c>
      <c r="U218" s="112"/>
      <c r="V218" s="113"/>
      <c r="W218" s="113"/>
      <c r="X218" s="113" t="s">
        <v>25</v>
      </c>
      <c r="Y218" s="67"/>
      <c r="Z218" s="146"/>
      <c r="AA218" s="146"/>
      <c r="AB218" s="146"/>
    </row>
    <row r="219" spans="1:28" ht="12.6" customHeight="1" x14ac:dyDescent="0.25">
      <c r="A219" s="62" t="s">
        <v>978</v>
      </c>
      <c r="B219" s="72">
        <v>201</v>
      </c>
      <c r="C219" s="72">
        <v>3</v>
      </c>
      <c r="D219" s="72">
        <v>24</v>
      </c>
      <c r="E219" s="72">
        <v>1</v>
      </c>
      <c r="F219" s="72">
        <v>0</v>
      </c>
      <c r="G219" s="72">
        <v>0</v>
      </c>
      <c r="H219" s="72">
        <v>248</v>
      </c>
      <c r="I219" s="72">
        <v>6</v>
      </c>
      <c r="J219" s="72">
        <v>31</v>
      </c>
      <c r="K219" s="72">
        <v>1</v>
      </c>
      <c r="L219" s="72">
        <v>5</v>
      </c>
      <c r="M219" s="72">
        <v>242</v>
      </c>
      <c r="N219" s="142"/>
      <c r="O219" s="149" t="s">
        <v>979</v>
      </c>
      <c r="P219" s="150">
        <v>1504</v>
      </c>
      <c r="Q219" s="145">
        <f t="shared" si="6"/>
        <v>0.49751243781094528</v>
      </c>
      <c r="R219" s="145">
        <f t="shared" si="7"/>
        <v>1.4925373134328357</v>
      </c>
      <c r="T219" s="65" t="s">
        <v>979</v>
      </c>
      <c r="U219" s="112"/>
      <c r="V219" s="108"/>
      <c r="W219" s="108"/>
      <c r="X219" s="108" t="s">
        <v>25</v>
      </c>
      <c r="Y219" s="55"/>
      <c r="Z219" s="146"/>
      <c r="AA219" s="146"/>
      <c r="AB219" s="146"/>
    </row>
    <row r="220" spans="1:28" ht="12.6" customHeight="1" x14ac:dyDescent="0.25">
      <c r="A220" s="62" t="s">
        <v>980</v>
      </c>
      <c r="B220" s="72">
        <v>616</v>
      </c>
      <c r="C220" s="72">
        <v>35</v>
      </c>
      <c r="D220" s="72">
        <v>123</v>
      </c>
      <c r="E220" s="72">
        <v>2</v>
      </c>
      <c r="F220" s="72">
        <v>0</v>
      </c>
      <c r="G220" s="72">
        <v>0</v>
      </c>
      <c r="H220" s="72">
        <v>729</v>
      </c>
      <c r="I220" s="72">
        <v>57</v>
      </c>
      <c r="J220" s="72">
        <v>152</v>
      </c>
      <c r="K220" s="72">
        <v>2</v>
      </c>
      <c r="L220" s="72">
        <v>34</v>
      </c>
      <c r="M220" s="72">
        <v>693</v>
      </c>
      <c r="N220" s="142"/>
      <c r="O220" s="149" t="s">
        <v>981</v>
      </c>
      <c r="P220" s="150">
        <v>1105</v>
      </c>
      <c r="Q220" s="145">
        <f t="shared" si="6"/>
        <v>0.32467532467532467</v>
      </c>
      <c r="R220" s="145">
        <f t="shared" si="7"/>
        <v>5.6818181818181817</v>
      </c>
      <c r="T220" s="65" t="s">
        <v>981</v>
      </c>
      <c r="U220" s="112"/>
      <c r="V220" s="108"/>
      <c r="W220" s="108"/>
      <c r="X220" s="108" t="s">
        <v>25</v>
      </c>
      <c r="Y220" s="67"/>
      <c r="Z220" s="146"/>
      <c r="AA220" s="146"/>
      <c r="AB220" s="146"/>
    </row>
    <row r="221" spans="1:28" ht="12.6" customHeight="1" x14ac:dyDescent="0.25">
      <c r="A221" s="62" t="s">
        <v>982</v>
      </c>
      <c r="B221" s="72">
        <v>2168</v>
      </c>
      <c r="C221" s="72">
        <v>95</v>
      </c>
      <c r="D221" s="72">
        <v>0</v>
      </c>
      <c r="E221" s="72">
        <v>9</v>
      </c>
      <c r="F221" s="72">
        <v>0</v>
      </c>
      <c r="G221" s="72">
        <v>0</v>
      </c>
      <c r="H221" s="72">
        <v>2537</v>
      </c>
      <c r="I221" s="72">
        <v>121</v>
      </c>
      <c r="J221" s="72">
        <v>0</v>
      </c>
      <c r="K221" s="72">
        <v>9</v>
      </c>
      <c r="L221" s="72">
        <v>50</v>
      </c>
      <c r="M221" s="72">
        <v>2478</v>
      </c>
      <c r="N221" s="142"/>
      <c r="O221" s="149" t="s">
        <v>983</v>
      </c>
      <c r="P221" s="150">
        <v>1106</v>
      </c>
      <c r="Q221" s="145">
        <f t="shared" si="6"/>
        <v>0.41512915129151295</v>
      </c>
      <c r="R221" s="145">
        <f t="shared" si="7"/>
        <v>4.3819188191881926</v>
      </c>
      <c r="T221" s="65" t="s">
        <v>983</v>
      </c>
      <c r="U221" s="112"/>
      <c r="V221" s="113"/>
      <c r="W221" s="113"/>
      <c r="X221" s="113" t="s">
        <v>25</v>
      </c>
      <c r="Y221" s="67"/>
      <c r="Z221" s="146"/>
      <c r="AA221" s="146"/>
      <c r="AB221" s="146"/>
    </row>
    <row r="222" spans="1:28" ht="12.6" customHeight="1" x14ac:dyDescent="0.25">
      <c r="A222" s="62" t="s">
        <v>984</v>
      </c>
      <c r="B222" s="72">
        <v>625</v>
      </c>
      <c r="C222" s="72">
        <v>64</v>
      </c>
      <c r="D222" s="72">
        <v>87</v>
      </c>
      <c r="E222" s="72">
        <v>10</v>
      </c>
      <c r="F222" s="72">
        <v>1</v>
      </c>
      <c r="G222" s="72">
        <v>1</v>
      </c>
      <c r="H222" s="72">
        <v>763</v>
      </c>
      <c r="I222" s="72">
        <v>80</v>
      </c>
      <c r="J222" s="72">
        <v>110</v>
      </c>
      <c r="K222" s="72">
        <v>13</v>
      </c>
      <c r="L222" s="72">
        <v>28</v>
      </c>
      <c r="M222" s="72">
        <v>722</v>
      </c>
      <c r="N222" s="142"/>
      <c r="O222" s="149" t="s">
        <v>985</v>
      </c>
      <c r="P222" s="150">
        <v>1107</v>
      </c>
      <c r="Q222" s="145">
        <f t="shared" si="6"/>
        <v>2.08</v>
      </c>
      <c r="R222" s="145">
        <f t="shared" si="7"/>
        <v>10.24</v>
      </c>
      <c r="T222" s="65" t="s">
        <v>985</v>
      </c>
      <c r="U222" s="112"/>
      <c r="V222" s="113"/>
      <c r="W222" s="113"/>
      <c r="X222" s="113" t="s">
        <v>25</v>
      </c>
      <c r="Y222" s="67"/>
      <c r="Z222" s="146"/>
      <c r="AA222" s="146"/>
      <c r="AB222" s="146"/>
    </row>
    <row r="223" spans="1:28" ht="12.6" customHeight="1" x14ac:dyDescent="0.25">
      <c r="A223" s="62" t="s">
        <v>986</v>
      </c>
      <c r="B223" s="72">
        <v>255</v>
      </c>
      <c r="C223" s="72">
        <v>20</v>
      </c>
      <c r="D223" s="72">
        <v>108</v>
      </c>
      <c r="E223" s="72">
        <v>7</v>
      </c>
      <c r="F223" s="72">
        <v>1</v>
      </c>
      <c r="G223" s="72">
        <v>1</v>
      </c>
      <c r="H223" s="72">
        <v>336</v>
      </c>
      <c r="I223" s="72">
        <v>28</v>
      </c>
      <c r="J223" s="72">
        <v>148</v>
      </c>
      <c r="K223" s="72">
        <v>7</v>
      </c>
      <c r="L223" s="72">
        <v>15</v>
      </c>
      <c r="M223" s="72">
        <v>314</v>
      </c>
      <c r="N223" s="142"/>
      <c r="O223" s="149" t="s">
        <v>987</v>
      </c>
      <c r="P223" s="150">
        <v>1109</v>
      </c>
      <c r="Q223" s="145">
        <f t="shared" si="6"/>
        <v>2.7450980392156863</v>
      </c>
      <c r="R223" s="145">
        <f t="shared" si="7"/>
        <v>7.8431372549019605</v>
      </c>
      <c r="T223" s="65" t="s">
        <v>987</v>
      </c>
      <c r="U223" s="112"/>
      <c r="V223" s="113"/>
      <c r="W223" s="113"/>
      <c r="X223" s="113" t="s">
        <v>25</v>
      </c>
      <c r="Y223" s="67"/>
      <c r="Z223" s="146"/>
      <c r="AA223" s="146"/>
      <c r="AB223" s="146"/>
    </row>
    <row r="224" spans="1:28" ht="12.6" customHeight="1" x14ac:dyDescent="0.25">
      <c r="A224" s="62" t="s">
        <v>988</v>
      </c>
      <c r="B224" s="72">
        <v>161</v>
      </c>
      <c r="C224" s="72">
        <v>15</v>
      </c>
      <c r="D224" s="72">
        <v>35</v>
      </c>
      <c r="E224" s="72">
        <v>4</v>
      </c>
      <c r="F224" s="72">
        <v>1</v>
      </c>
      <c r="G224" s="72">
        <v>2</v>
      </c>
      <c r="H224" s="72">
        <v>202</v>
      </c>
      <c r="I224" s="72">
        <v>23</v>
      </c>
      <c r="J224" s="72">
        <v>39</v>
      </c>
      <c r="K224" s="72">
        <v>4</v>
      </c>
      <c r="L224" s="72">
        <v>7</v>
      </c>
      <c r="M224" s="72">
        <v>191</v>
      </c>
      <c r="N224" s="142"/>
      <c r="O224" s="149" t="s">
        <v>989</v>
      </c>
      <c r="P224" s="150">
        <v>1506</v>
      </c>
      <c r="Q224" s="145">
        <f t="shared" si="6"/>
        <v>2.4844720496894408</v>
      </c>
      <c r="R224" s="145">
        <f t="shared" si="7"/>
        <v>9.316770186335404</v>
      </c>
      <c r="T224" s="65" t="s">
        <v>989</v>
      </c>
      <c r="U224" s="112"/>
      <c r="V224" s="113"/>
      <c r="W224" s="113"/>
      <c r="X224" s="113" t="s">
        <v>25</v>
      </c>
      <c r="Y224" s="67"/>
      <c r="Z224" s="146"/>
      <c r="AA224" s="146"/>
      <c r="AB224" s="146"/>
    </row>
    <row r="225" spans="1:28" ht="12.6" customHeight="1" x14ac:dyDescent="0.25">
      <c r="A225" s="62" t="s">
        <v>990</v>
      </c>
      <c r="B225" s="72">
        <v>172</v>
      </c>
      <c r="C225" s="72">
        <v>12</v>
      </c>
      <c r="D225" s="72">
        <v>43</v>
      </c>
      <c r="E225" s="72">
        <v>2</v>
      </c>
      <c r="F225" s="72">
        <v>0</v>
      </c>
      <c r="G225" s="72">
        <v>1</v>
      </c>
      <c r="H225" s="72">
        <v>218</v>
      </c>
      <c r="I225" s="72">
        <v>13</v>
      </c>
      <c r="J225" s="72">
        <v>56</v>
      </c>
      <c r="K225" s="72">
        <v>4</v>
      </c>
      <c r="L225" s="72">
        <v>16</v>
      </c>
      <c r="M225" s="72">
        <v>198</v>
      </c>
      <c r="N225" s="142"/>
      <c r="O225" s="149" t="s">
        <v>991</v>
      </c>
      <c r="P225" s="150">
        <v>1507</v>
      </c>
      <c r="Q225" s="145">
        <f t="shared" si="6"/>
        <v>2.3255813953488373</v>
      </c>
      <c r="R225" s="145">
        <f t="shared" si="7"/>
        <v>6.9767441860465116</v>
      </c>
      <c r="T225" s="65" t="s">
        <v>991</v>
      </c>
      <c r="U225" s="112"/>
      <c r="V225" s="113"/>
      <c r="W225" s="113"/>
      <c r="X225" s="113" t="s">
        <v>25</v>
      </c>
      <c r="Y225" s="67"/>
      <c r="Z225" s="146"/>
      <c r="AA225" s="146"/>
      <c r="AB225" s="146"/>
    </row>
    <row r="226" spans="1:28" ht="12.6" customHeight="1" x14ac:dyDescent="0.25">
      <c r="A226" s="62" t="s">
        <v>992</v>
      </c>
      <c r="B226" s="72">
        <v>355</v>
      </c>
      <c r="C226" s="72">
        <v>1</v>
      </c>
      <c r="D226" s="72">
        <v>0</v>
      </c>
      <c r="E226" s="72">
        <v>3</v>
      </c>
      <c r="F226" s="72">
        <v>0</v>
      </c>
      <c r="G226" s="72">
        <v>0</v>
      </c>
      <c r="H226" s="72">
        <v>414</v>
      </c>
      <c r="I226" s="72">
        <v>1</v>
      </c>
      <c r="J226" s="72">
        <v>0</v>
      </c>
      <c r="K226" s="72">
        <v>3</v>
      </c>
      <c r="L226" s="72">
        <v>11</v>
      </c>
      <c r="M226" s="72">
        <v>400</v>
      </c>
      <c r="N226" s="142"/>
      <c r="O226" s="149" t="s">
        <v>993</v>
      </c>
      <c r="P226" s="150">
        <v>1116</v>
      </c>
      <c r="Q226" s="145">
        <f t="shared" si="6"/>
        <v>0.84507042253521114</v>
      </c>
      <c r="R226" s="145">
        <f t="shared" si="7"/>
        <v>0.28169014084507044</v>
      </c>
      <c r="T226" s="65" t="s">
        <v>993</v>
      </c>
      <c r="U226" s="112"/>
      <c r="V226" s="113"/>
      <c r="W226" s="113"/>
      <c r="X226" s="113" t="s">
        <v>25</v>
      </c>
      <c r="Y226" s="67"/>
      <c r="Z226" s="146"/>
      <c r="AA226" s="146"/>
      <c r="AB226" s="146"/>
    </row>
    <row r="227" spans="1:28" ht="12.6" customHeight="1" x14ac:dyDescent="0.25">
      <c r="A227" s="62" t="s">
        <v>994</v>
      </c>
      <c r="B227" s="72">
        <v>487</v>
      </c>
      <c r="C227" s="72">
        <v>64</v>
      </c>
      <c r="D227" s="72">
        <v>65</v>
      </c>
      <c r="E227" s="72">
        <v>8</v>
      </c>
      <c r="F227" s="72">
        <v>2</v>
      </c>
      <c r="G227" s="72">
        <v>2</v>
      </c>
      <c r="H227" s="72">
        <v>587</v>
      </c>
      <c r="I227" s="72">
        <v>98</v>
      </c>
      <c r="J227" s="72">
        <v>75</v>
      </c>
      <c r="K227" s="72">
        <v>8</v>
      </c>
      <c r="L227" s="72">
        <v>14</v>
      </c>
      <c r="M227" s="72">
        <v>565</v>
      </c>
      <c r="N227" s="142"/>
      <c r="O227" s="149" t="s">
        <v>995</v>
      </c>
      <c r="P227" s="150">
        <v>1110</v>
      </c>
      <c r="Q227" s="145">
        <f t="shared" si="6"/>
        <v>1.6427104722792609</v>
      </c>
      <c r="R227" s="145">
        <f t="shared" si="7"/>
        <v>13.141683778234087</v>
      </c>
      <c r="T227" s="65" t="s">
        <v>995</v>
      </c>
      <c r="U227" s="112"/>
      <c r="V227" s="113"/>
      <c r="W227" s="113"/>
      <c r="X227" s="113" t="s">
        <v>25</v>
      </c>
      <c r="Y227" s="67"/>
      <c r="Z227" s="146"/>
      <c r="AA227" s="146"/>
      <c r="AB227" s="146"/>
    </row>
    <row r="228" spans="1:28" ht="12.6" customHeight="1" x14ac:dyDescent="0.25">
      <c r="A228" s="62" t="s">
        <v>996</v>
      </c>
      <c r="B228" s="72">
        <v>288</v>
      </c>
      <c r="C228" s="72">
        <v>35</v>
      </c>
      <c r="D228" s="72">
        <v>74</v>
      </c>
      <c r="E228" s="72">
        <v>11</v>
      </c>
      <c r="F228" s="72">
        <v>3</v>
      </c>
      <c r="G228" s="72">
        <v>3</v>
      </c>
      <c r="H228" s="72">
        <v>401</v>
      </c>
      <c r="I228" s="72">
        <v>62</v>
      </c>
      <c r="J228" s="72">
        <v>120</v>
      </c>
      <c r="K228" s="72">
        <v>11</v>
      </c>
      <c r="L228" s="72">
        <v>36</v>
      </c>
      <c r="M228" s="72">
        <v>354</v>
      </c>
      <c r="N228" s="142"/>
      <c r="O228" s="149" t="s">
        <v>997</v>
      </c>
      <c r="P228" s="150">
        <v>1508</v>
      </c>
      <c r="Q228" s="145">
        <f t="shared" si="6"/>
        <v>3.8194444444444446</v>
      </c>
      <c r="R228" s="145">
        <f t="shared" si="7"/>
        <v>12.152777777777777</v>
      </c>
      <c r="T228" s="65" t="s">
        <v>997</v>
      </c>
      <c r="U228" s="112"/>
      <c r="V228" s="113"/>
      <c r="W228" s="113"/>
      <c r="X228" s="113" t="s">
        <v>25</v>
      </c>
      <c r="Y228" s="67"/>
      <c r="Z228" s="146"/>
      <c r="AA228" s="146"/>
      <c r="AB228" s="146"/>
    </row>
    <row r="229" spans="1:28" ht="12.6" customHeight="1" x14ac:dyDescent="0.25">
      <c r="A229" s="62" t="s">
        <v>998</v>
      </c>
      <c r="B229" s="72">
        <v>410</v>
      </c>
      <c r="C229" s="72">
        <v>31</v>
      </c>
      <c r="D229" s="72">
        <v>48</v>
      </c>
      <c r="E229" s="72">
        <v>2</v>
      </c>
      <c r="F229" s="72">
        <v>0</v>
      </c>
      <c r="G229" s="72">
        <v>0</v>
      </c>
      <c r="H229" s="72">
        <v>541</v>
      </c>
      <c r="I229" s="72">
        <v>50</v>
      </c>
      <c r="J229" s="72">
        <v>74</v>
      </c>
      <c r="K229" s="72">
        <v>2</v>
      </c>
      <c r="L229" s="72">
        <v>23</v>
      </c>
      <c r="M229" s="72">
        <v>516</v>
      </c>
      <c r="N229" s="142"/>
      <c r="O229" s="149" t="s">
        <v>999</v>
      </c>
      <c r="P229" s="150">
        <v>1510</v>
      </c>
      <c r="Q229" s="145">
        <f t="shared" si="6"/>
        <v>0.48780487804878048</v>
      </c>
      <c r="R229" s="145">
        <f t="shared" si="7"/>
        <v>7.5609756097560972</v>
      </c>
      <c r="T229" s="65" t="s">
        <v>999</v>
      </c>
      <c r="U229" s="112"/>
      <c r="V229" s="113"/>
      <c r="W229" s="113"/>
      <c r="X229" s="113" t="s">
        <v>25</v>
      </c>
      <c r="Y229" s="67"/>
      <c r="Z229" s="146"/>
      <c r="AA229" s="146"/>
      <c r="AB229" s="146"/>
    </row>
    <row r="230" spans="1:28" ht="12.6" customHeight="1" x14ac:dyDescent="0.25">
      <c r="A230" s="62" t="s">
        <v>1000</v>
      </c>
      <c r="B230" s="72">
        <v>137</v>
      </c>
      <c r="C230" s="72">
        <v>1</v>
      </c>
      <c r="D230" s="72">
        <v>46</v>
      </c>
      <c r="E230" s="72">
        <v>3</v>
      </c>
      <c r="F230" s="72">
        <v>0</v>
      </c>
      <c r="G230" s="72">
        <v>2</v>
      </c>
      <c r="H230" s="72">
        <v>159</v>
      </c>
      <c r="I230" s="72">
        <v>3</v>
      </c>
      <c r="J230" s="72">
        <v>58</v>
      </c>
      <c r="K230" s="72">
        <v>3</v>
      </c>
      <c r="L230" s="72">
        <v>3</v>
      </c>
      <c r="M230" s="72">
        <v>153</v>
      </c>
      <c r="N230" s="142"/>
      <c r="O230" s="149" t="s">
        <v>1001</v>
      </c>
      <c r="P230" s="150">
        <v>1511</v>
      </c>
      <c r="Q230" s="145">
        <f t="shared" si="6"/>
        <v>2.1897810218978102</v>
      </c>
      <c r="R230" s="145">
        <f t="shared" si="7"/>
        <v>0.72992700729927007</v>
      </c>
      <c r="T230" s="65" t="s">
        <v>1001</v>
      </c>
      <c r="U230" s="112"/>
      <c r="V230" s="108"/>
      <c r="W230" s="108"/>
      <c r="X230" s="108" t="s">
        <v>25</v>
      </c>
      <c r="Y230" s="55"/>
      <c r="Z230" s="146"/>
      <c r="AA230" s="146"/>
      <c r="AB230" s="146"/>
    </row>
    <row r="231" spans="1:28" ht="12.6" customHeight="1" x14ac:dyDescent="0.25">
      <c r="A231" s="62" t="s">
        <v>1002</v>
      </c>
      <c r="B231" s="72">
        <v>454</v>
      </c>
      <c r="C231" s="72">
        <v>5</v>
      </c>
      <c r="D231" s="72">
        <v>83</v>
      </c>
      <c r="E231" s="72">
        <v>4</v>
      </c>
      <c r="F231" s="72">
        <v>0</v>
      </c>
      <c r="G231" s="72">
        <v>1</v>
      </c>
      <c r="H231" s="72">
        <v>543</v>
      </c>
      <c r="I231" s="72">
        <v>11</v>
      </c>
      <c r="J231" s="72">
        <v>117</v>
      </c>
      <c r="K231" s="72">
        <v>4</v>
      </c>
      <c r="L231" s="72">
        <v>45</v>
      </c>
      <c r="M231" s="72">
        <v>494</v>
      </c>
      <c r="N231" s="142"/>
      <c r="O231" s="149" t="s">
        <v>1003</v>
      </c>
      <c r="P231" s="150">
        <v>1512</v>
      </c>
      <c r="Q231" s="145">
        <f t="shared" si="6"/>
        <v>0.88105726872246704</v>
      </c>
      <c r="R231" s="145">
        <f t="shared" si="7"/>
        <v>1.1013215859030838</v>
      </c>
      <c r="T231" s="65" t="s">
        <v>1003</v>
      </c>
      <c r="U231" s="112"/>
      <c r="V231" s="108"/>
      <c r="W231" s="108"/>
      <c r="X231" s="108" t="s">
        <v>25</v>
      </c>
      <c r="Y231" s="55"/>
      <c r="Z231" s="146"/>
      <c r="AA231" s="146"/>
      <c r="AB231" s="146"/>
    </row>
    <row r="232" spans="1:28" ht="12.6" customHeight="1" x14ac:dyDescent="0.25">
      <c r="A232" s="62" t="s">
        <v>1004</v>
      </c>
      <c r="B232" s="72">
        <v>958</v>
      </c>
      <c r="C232" s="72">
        <v>24</v>
      </c>
      <c r="D232" s="72">
        <v>77</v>
      </c>
      <c r="E232" s="72">
        <v>9</v>
      </c>
      <c r="F232" s="72">
        <v>0</v>
      </c>
      <c r="G232" s="72">
        <v>0</v>
      </c>
      <c r="H232" s="72">
        <v>1175</v>
      </c>
      <c r="I232" s="72">
        <v>34</v>
      </c>
      <c r="J232" s="72">
        <v>110</v>
      </c>
      <c r="K232" s="72">
        <v>9</v>
      </c>
      <c r="L232" s="72">
        <v>49</v>
      </c>
      <c r="M232" s="72">
        <v>1117</v>
      </c>
      <c r="N232" s="142"/>
      <c r="O232" s="149" t="s">
        <v>1005</v>
      </c>
      <c r="P232" s="150">
        <v>1111</v>
      </c>
      <c r="Q232" s="145">
        <f t="shared" si="6"/>
        <v>0.93945720250521914</v>
      </c>
      <c r="R232" s="145">
        <f t="shared" si="7"/>
        <v>2.5052192066805845</v>
      </c>
      <c r="T232" s="65" t="s">
        <v>1005</v>
      </c>
      <c r="U232" s="112"/>
      <c r="V232" s="113"/>
      <c r="W232" s="113"/>
      <c r="X232" s="113" t="s">
        <v>25</v>
      </c>
      <c r="Y232" s="67"/>
      <c r="Z232" s="146"/>
      <c r="AA232" s="146"/>
      <c r="AB232" s="146"/>
    </row>
    <row r="233" spans="1:28" ht="12.6" customHeight="1" x14ac:dyDescent="0.25">
      <c r="A233" s="62" t="s">
        <v>1006</v>
      </c>
      <c r="B233" s="72">
        <v>317</v>
      </c>
      <c r="C233" s="72">
        <v>49</v>
      </c>
      <c r="D233" s="72">
        <v>122</v>
      </c>
      <c r="E233" s="72">
        <v>8</v>
      </c>
      <c r="F233" s="72">
        <v>4</v>
      </c>
      <c r="G233" s="72">
        <v>2</v>
      </c>
      <c r="H233" s="72">
        <v>417</v>
      </c>
      <c r="I233" s="72">
        <v>78</v>
      </c>
      <c r="J233" s="72">
        <v>156</v>
      </c>
      <c r="K233" s="72">
        <v>10</v>
      </c>
      <c r="L233" s="72">
        <v>15</v>
      </c>
      <c r="M233" s="72">
        <v>392</v>
      </c>
      <c r="N233" s="142"/>
      <c r="O233" s="149" t="s">
        <v>1007</v>
      </c>
      <c r="P233" s="150">
        <v>1114</v>
      </c>
      <c r="Q233" s="145">
        <f t="shared" si="6"/>
        <v>3.1545741324921135</v>
      </c>
      <c r="R233" s="145">
        <f t="shared" si="7"/>
        <v>15.457413249211358</v>
      </c>
      <c r="T233" s="65" t="s">
        <v>1007</v>
      </c>
      <c r="U233" s="112"/>
      <c r="V233" s="113"/>
      <c r="W233" s="113"/>
      <c r="X233" s="113" t="s">
        <v>25</v>
      </c>
      <c r="Y233" s="67"/>
      <c r="Z233" s="146"/>
      <c r="AA233" s="146"/>
      <c r="AB233" s="146"/>
    </row>
    <row r="234" spans="1:28" ht="12.6" customHeight="1" x14ac:dyDescent="0.25">
      <c r="A234" s="69" t="s">
        <v>1008</v>
      </c>
      <c r="B234" s="71">
        <v>2254</v>
      </c>
      <c r="C234" s="71">
        <v>129</v>
      </c>
      <c r="D234" s="71">
        <v>842</v>
      </c>
      <c r="E234" s="71">
        <v>93</v>
      </c>
      <c r="F234" s="71">
        <v>5</v>
      </c>
      <c r="G234" s="71">
        <v>41</v>
      </c>
      <c r="H234" s="71">
        <v>3084</v>
      </c>
      <c r="I234" s="71">
        <v>233</v>
      </c>
      <c r="J234" s="71">
        <v>1215</v>
      </c>
      <c r="K234" s="71">
        <v>105</v>
      </c>
      <c r="L234" s="71">
        <v>359</v>
      </c>
      <c r="M234" s="71">
        <v>2620</v>
      </c>
      <c r="N234" s="142"/>
      <c r="O234" s="147" t="s">
        <v>1396</v>
      </c>
      <c r="P234" s="148" t="s">
        <v>1289</v>
      </c>
      <c r="Q234" s="145">
        <f t="shared" si="6"/>
        <v>4.658385093167702</v>
      </c>
      <c r="R234" s="145">
        <f t="shared" si="7"/>
        <v>5.7231588287488906</v>
      </c>
      <c r="T234" s="60">
        <v>18</v>
      </c>
      <c r="U234" s="110"/>
      <c r="V234" s="113" t="s">
        <v>25</v>
      </c>
      <c r="W234" s="113"/>
      <c r="X234" s="113"/>
      <c r="Y234" s="67"/>
      <c r="Z234" s="146"/>
      <c r="AA234" s="146"/>
      <c r="AB234" s="146"/>
    </row>
    <row r="235" spans="1:28" ht="12.6" customHeight="1" x14ac:dyDescent="0.25">
      <c r="A235" s="55" t="s">
        <v>1009</v>
      </c>
      <c r="B235" s="71">
        <v>361</v>
      </c>
      <c r="C235" s="71">
        <v>28</v>
      </c>
      <c r="D235" s="71">
        <v>118</v>
      </c>
      <c r="E235" s="71">
        <v>23</v>
      </c>
      <c r="F235" s="71">
        <v>2</v>
      </c>
      <c r="G235" s="71">
        <v>7</v>
      </c>
      <c r="H235" s="71">
        <v>525</v>
      </c>
      <c r="I235" s="71">
        <v>46</v>
      </c>
      <c r="J235" s="71">
        <v>169</v>
      </c>
      <c r="K235" s="71">
        <v>25</v>
      </c>
      <c r="L235" s="71">
        <v>50</v>
      </c>
      <c r="M235" s="71">
        <v>450</v>
      </c>
      <c r="N235" s="142"/>
      <c r="O235" s="143" t="s">
        <v>1397</v>
      </c>
      <c r="P235" s="148" t="s">
        <v>1289</v>
      </c>
      <c r="Q235" s="145">
        <f t="shared" si="6"/>
        <v>6.9252077562326875</v>
      </c>
      <c r="R235" s="145">
        <f t="shared" si="7"/>
        <v>7.7562326869806091</v>
      </c>
      <c r="T235" s="58">
        <v>181</v>
      </c>
      <c r="U235" s="110"/>
      <c r="V235" s="113"/>
      <c r="W235" s="113" t="s">
        <v>25</v>
      </c>
      <c r="X235" s="113"/>
      <c r="Y235" s="67"/>
      <c r="Z235" s="146"/>
      <c r="AA235" s="146"/>
      <c r="AB235" s="146"/>
    </row>
    <row r="236" spans="1:28" ht="12.6" customHeight="1" x14ac:dyDescent="0.25">
      <c r="A236" s="62" t="s">
        <v>1010</v>
      </c>
      <c r="B236" s="72">
        <v>77</v>
      </c>
      <c r="C236" s="72">
        <v>17</v>
      </c>
      <c r="D236" s="72">
        <v>15</v>
      </c>
      <c r="E236" s="72">
        <v>6</v>
      </c>
      <c r="F236" s="72">
        <v>1</v>
      </c>
      <c r="G236" s="72">
        <v>0</v>
      </c>
      <c r="H236" s="72">
        <v>114</v>
      </c>
      <c r="I236" s="72">
        <v>29</v>
      </c>
      <c r="J236" s="72">
        <v>19</v>
      </c>
      <c r="K236" s="72">
        <v>7</v>
      </c>
      <c r="L236" s="72">
        <v>9</v>
      </c>
      <c r="M236" s="72">
        <v>98</v>
      </c>
      <c r="N236" s="142"/>
      <c r="O236" s="149" t="s">
        <v>1011</v>
      </c>
      <c r="P236" s="150">
        <v>1501</v>
      </c>
      <c r="Q236" s="145">
        <f t="shared" si="6"/>
        <v>9.0909090909090917</v>
      </c>
      <c r="R236" s="145">
        <f t="shared" si="7"/>
        <v>22.077922077922079</v>
      </c>
      <c r="T236" s="65" t="s">
        <v>1011</v>
      </c>
      <c r="U236" s="112"/>
      <c r="V236" s="113"/>
      <c r="W236" s="113"/>
      <c r="X236" s="113" t="s">
        <v>25</v>
      </c>
      <c r="Y236" s="67"/>
      <c r="Z236" s="146"/>
      <c r="AA236" s="146"/>
      <c r="AB236" s="146"/>
    </row>
    <row r="237" spans="1:28" ht="12.6" customHeight="1" x14ac:dyDescent="0.25">
      <c r="A237" s="62" t="s">
        <v>1012</v>
      </c>
      <c r="B237" s="72">
        <v>64</v>
      </c>
      <c r="C237" s="72">
        <v>6</v>
      </c>
      <c r="D237" s="72">
        <v>10</v>
      </c>
      <c r="E237" s="72">
        <v>6</v>
      </c>
      <c r="F237" s="72">
        <v>0</v>
      </c>
      <c r="G237" s="72">
        <v>2</v>
      </c>
      <c r="H237" s="72">
        <v>87</v>
      </c>
      <c r="I237" s="72">
        <v>6</v>
      </c>
      <c r="J237" s="72">
        <v>12</v>
      </c>
      <c r="K237" s="72">
        <v>6</v>
      </c>
      <c r="L237" s="72">
        <v>8</v>
      </c>
      <c r="M237" s="72">
        <v>73</v>
      </c>
      <c r="N237" s="142"/>
      <c r="O237" s="149" t="s">
        <v>1013</v>
      </c>
      <c r="P237" s="150">
        <v>1505</v>
      </c>
      <c r="Q237" s="145">
        <f t="shared" si="6"/>
        <v>9.375</v>
      </c>
      <c r="R237" s="145">
        <f t="shared" si="7"/>
        <v>9.375</v>
      </c>
      <c r="T237" s="65" t="s">
        <v>1013</v>
      </c>
      <c r="U237" s="112"/>
      <c r="V237" s="113"/>
      <c r="W237" s="113"/>
      <c r="X237" s="113" t="s">
        <v>25</v>
      </c>
      <c r="Y237" s="67"/>
      <c r="Z237" s="146"/>
      <c r="AA237" s="146"/>
      <c r="AB237" s="146"/>
    </row>
    <row r="238" spans="1:28" ht="12.6" customHeight="1" x14ac:dyDescent="0.25">
      <c r="A238" s="62" t="s">
        <v>1014</v>
      </c>
      <c r="B238" s="72">
        <v>97</v>
      </c>
      <c r="C238" s="72">
        <v>0</v>
      </c>
      <c r="D238" s="72">
        <v>49</v>
      </c>
      <c r="E238" s="72">
        <v>3</v>
      </c>
      <c r="F238" s="72">
        <v>0</v>
      </c>
      <c r="G238" s="72">
        <v>1</v>
      </c>
      <c r="H238" s="72">
        <v>140</v>
      </c>
      <c r="I238" s="72">
        <v>0</v>
      </c>
      <c r="J238" s="72">
        <v>64</v>
      </c>
      <c r="K238" s="72">
        <v>3</v>
      </c>
      <c r="L238" s="72">
        <v>8</v>
      </c>
      <c r="M238" s="72">
        <v>129</v>
      </c>
      <c r="N238" s="142"/>
      <c r="O238" s="149" t="s">
        <v>1015</v>
      </c>
      <c r="P238" s="151" t="s">
        <v>1398</v>
      </c>
      <c r="Q238" s="145">
        <f t="shared" si="6"/>
        <v>3.0927835051546393</v>
      </c>
      <c r="R238" s="145">
        <f t="shared" si="7"/>
        <v>0</v>
      </c>
      <c r="T238" s="65" t="s">
        <v>1015</v>
      </c>
      <c r="U238" s="114"/>
      <c r="V238" s="113"/>
      <c r="W238" s="113"/>
      <c r="X238" s="113" t="s">
        <v>25</v>
      </c>
      <c r="Y238" s="67"/>
      <c r="Z238" s="146"/>
      <c r="AA238" s="146"/>
      <c r="AB238" s="146"/>
    </row>
    <row r="239" spans="1:28" ht="12.6" customHeight="1" x14ac:dyDescent="0.25">
      <c r="A239" s="62" t="s">
        <v>1016</v>
      </c>
      <c r="B239" s="72">
        <v>79</v>
      </c>
      <c r="C239" s="72">
        <v>3</v>
      </c>
      <c r="D239" s="72">
        <v>36</v>
      </c>
      <c r="E239" s="72">
        <v>8</v>
      </c>
      <c r="F239" s="72">
        <v>1</v>
      </c>
      <c r="G239" s="72">
        <v>4</v>
      </c>
      <c r="H239" s="72">
        <v>126</v>
      </c>
      <c r="I239" s="72">
        <v>7</v>
      </c>
      <c r="J239" s="72">
        <v>64</v>
      </c>
      <c r="K239" s="72">
        <v>9</v>
      </c>
      <c r="L239" s="72">
        <v>18</v>
      </c>
      <c r="M239" s="72">
        <v>99</v>
      </c>
      <c r="N239" s="142"/>
      <c r="O239" s="149" t="s">
        <v>1017</v>
      </c>
      <c r="P239" s="150">
        <v>1509</v>
      </c>
      <c r="Q239" s="145">
        <f t="shared" si="6"/>
        <v>11.39240506329114</v>
      </c>
      <c r="R239" s="145">
        <f t="shared" si="7"/>
        <v>3.79746835443038</v>
      </c>
      <c r="T239" s="65" t="s">
        <v>1017</v>
      </c>
      <c r="U239" s="112"/>
      <c r="V239" s="113"/>
      <c r="W239" s="113"/>
      <c r="X239" s="113" t="s">
        <v>25</v>
      </c>
      <c r="Y239" s="67"/>
      <c r="Z239" s="146"/>
      <c r="AA239" s="146"/>
      <c r="AB239" s="146"/>
    </row>
    <row r="240" spans="1:28" ht="12.6" customHeight="1" x14ac:dyDescent="0.25">
      <c r="A240" s="62" t="s">
        <v>1018</v>
      </c>
      <c r="B240" s="72">
        <v>44</v>
      </c>
      <c r="C240" s="72">
        <v>2</v>
      </c>
      <c r="D240" s="72">
        <v>8</v>
      </c>
      <c r="E240" s="72">
        <v>0</v>
      </c>
      <c r="F240" s="72">
        <v>0</v>
      </c>
      <c r="G240" s="72">
        <v>0</v>
      </c>
      <c r="H240" s="72">
        <v>58</v>
      </c>
      <c r="I240" s="72">
        <v>4</v>
      </c>
      <c r="J240" s="72">
        <v>10</v>
      </c>
      <c r="K240" s="72">
        <v>0</v>
      </c>
      <c r="L240" s="72">
        <v>7</v>
      </c>
      <c r="M240" s="72">
        <v>51</v>
      </c>
      <c r="N240" s="142"/>
      <c r="O240" s="149" t="s">
        <v>1019</v>
      </c>
      <c r="P240" s="150">
        <v>1513</v>
      </c>
      <c r="Q240" s="145">
        <f t="shared" si="6"/>
        <v>0</v>
      </c>
      <c r="R240" s="145">
        <f t="shared" si="7"/>
        <v>4.5454545454545459</v>
      </c>
      <c r="T240" s="65" t="s">
        <v>1019</v>
      </c>
      <c r="U240" s="112"/>
      <c r="V240" s="108"/>
      <c r="W240" s="108"/>
      <c r="X240" s="108" t="s">
        <v>25</v>
      </c>
      <c r="Y240" s="67"/>
      <c r="Z240" s="146"/>
      <c r="AA240" s="146"/>
      <c r="AB240" s="146"/>
    </row>
    <row r="241" spans="1:28" ht="12.6" customHeight="1" x14ac:dyDescent="0.25">
      <c r="A241" s="55" t="s">
        <v>1020</v>
      </c>
      <c r="B241" s="71">
        <v>358</v>
      </c>
      <c r="C241" s="71">
        <v>18</v>
      </c>
      <c r="D241" s="71">
        <v>137</v>
      </c>
      <c r="E241" s="71">
        <v>17</v>
      </c>
      <c r="F241" s="71">
        <v>0</v>
      </c>
      <c r="G241" s="71">
        <v>10</v>
      </c>
      <c r="H241" s="71">
        <v>472</v>
      </c>
      <c r="I241" s="71">
        <v>27</v>
      </c>
      <c r="J241" s="71">
        <v>198</v>
      </c>
      <c r="K241" s="71">
        <v>19</v>
      </c>
      <c r="L241" s="71">
        <v>55</v>
      </c>
      <c r="M241" s="71">
        <v>398</v>
      </c>
      <c r="N241" s="142"/>
      <c r="O241" s="147" t="s">
        <v>1399</v>
      </c>
      <c r="P241" s="148" t="s">
        <v>1289</v>
      </c>
      <c r="Q241" s="145">
        <f t="shared" si="6"/>
        <v>5.3072625698324023</v>
      </c>
      <c r="R241" s="145">
        <f t="shared" si="7"/>
        <v>5.027932960893855</v>
      </c>
      <c r="T241" s="60">
        <v>184</v>
      </c>
      <c r="U241" s="110"/>
      <c r="V241" s="108"/>
      <c r="W241" s="108" t="s">
        <v>25</v>
      </c>
      <c r="X241" s="108"/>
      <c r="Y241" s="67"/>
      <c r="Z241" s="146"/>
      <c r="AA241" s="146"/>
      <c r="AB241" s="146"/>
    </row>
    <row r="242" spans="1:28" ht="12.6" customHeight="1" x14ac:dyDescent="0.25">
      <c r="A242" s="62" t="s">
        <v>1021</v>
      </c>
      <c r="B242" s="72">
        <v>26</v>
      </c>
      <c r="C242" s="72">
        <v>5</v>
      </c>
      <c r="D242" s="72">
        <v>12</v>
      </c>
      <c r="E242" s="72">
        <v>2</v>
      </c>
      <c r="F242" s="72">
        <v>0</v>
      </c>
      <c r="G242" s="72">
        <v>2</v>
      </c>
      <c r="H242" s="72">
        <v>31</v>
      </c>
      <c r="I242" s="72">
        <v>7</v>
      </c>
      <c r="J242" s="72">
        <v>14</v>
      </c>
      <c r="K242" s="72">
        <v>2</v>
      </c>
      <c r="L242" s="72">
        <v>5</v>
      </c>
      <c r="M242" s="72">
        <v>24</v>
      </c>
      <c r="N242" s="142"/>
      <c r="O242" s="149" t="s">
        <v>1022</v>
      </c>
      <c r="P242" s="151" t="s">
        <v>1400</v>
      </c>
      <c r="Q242" s="145">
        <f t="shared" si="6"/>
        <v>7.6923076923076925</v>
      </c>
      <c r="R242" s="145">
        <f t="shared" si="7"/>
        <v>19.230769230769234</v>
      </c>
      <c r="T242" s="65" t="s">
        <v>1022</v>
      </c>
      <c r="U242" s="114"/>
      <c r="V242" s="113"/>
      <c r="W242" s="113"/>
      <c r="X242" s="113" t="s">
        <v>25</v>
      </c>
      <c r="Y242" s="67"/>
      <c r="Z242" s="146"/>
      <c r="AA242" s="146"/>
      <c r="AB242" s="146"/>
    </row>
    <row r="243" spans="1:28" ht="12.6" customHeight="1" x14ac:dyDescent="0.25">
      <c r="A243" s="62" t="s">
        <v>1023</v>
      </c>
      <c r="B243" s="72">
        <v>26</v>
      </c>
      <c r="C243" s="72">
        <v>7</v>
      </c>
      <c r="D243" s="72">
        <v>7</v>
      </c>
      <c r="E243" s="72">
        <v>0</v>
      </c>
      <c r="F243" s="72">
        <v>0</v>
      </c>
      <c r="G243" s="72">
        <v>0</v>
      </c>
      <c r="H243" s="72">
        <v>31</v>
      </c>
      <c r="I243" s="72">
        <v>11</v>
      </c>
      <c r="J243" s="72">
        <v>8</v>
      </c>
      <c r="K243" s="72">
        <v>0</v>
      </c>
      <c r="L243" s="72">
        <v>4</v>
      </c>
      <c r="M243" s="72">
        <v>27</v>
      </c>
      <c r="N243" s="142"/>
      <c r="O243" s="149" t="s">
        <v>1024</v>
      </c>
      <c r="P243" s="151" t="s">
        <v>1401</v>
      </c>
      <c r="Q243" s="145">
        <f t="shared" si="6"/>
        <v>0</v>
      </c>
      <c r="R243" s="145">
        <f t="shared" si="7"/>
        <v>26.923076923076923</v>
      </c>
      <c r="T243" s="65" t="s">
        <v>1024</v>
      </c>
      <c r="U243" s="114"/>
      <c r="V243" s="113"/>
      <c r="W243" s="113"/>
      <c r="X243" s="113" t="s">
        <v>25</v>
      </c>
      <c r="Y243" s="67"/>
      <c r="Z243" s="146"/>
      <c r="AA243" s="146"/>
      <c r="AB243" s="146"/>
    </row>
    <row r="244" spans="1:28" ht="12.6" customHeight="1" x14ac:dyDescent="0.25">
      <c r="A244" s="62" t="s">
        <v>1025</v>
      </c>
      <c r="B244" s="72">
        <v>5</v>
      </c>
      <c r="C244" s="72">
        <v>0</v>
      </c>
      <c r="D244" s="72">
        <v>2</v>
      </c>
      <c r="E244" s="72">
        <v>0</v>
      </c>
      <c r="F244" s="72">
        <v>0</v>
      </c>
      <c r="G244" s="72">
        <v>0</v>
      </c>
      <c r="H244" s="72">
        <v>7</v>
      </c>
      <c r="I244" s="72">
        <v>0</v>
      </c>
      <c r="J244" s="72">
        <v>3</v>
      </c>
      <c r="K244" s="72">
        <v>0</v>
      </c>
      <c r="L244" s="72">
        <v>0</v>
      </c>
      <c r="M244" s="72">
        <v>7</v>
      </c>
      <c r="N244" s="142"/>
      <c r="O244" s="149" t="s">
        <v>1026</v>
      </c>
      <c r="P244" s="151" t="s">
        <v>1402</v>
      </c>
      <c r="Q244" s="145">
        <f t="shared" si="6"/>
        <v>0</v>
      </c>
      <c r="R244" s="145">
        <f t="shared" si="7"/>
        <v>0</v>
      </c>
      <c r="T244" s="65" t="s">
        <v>1026</v>
      </c>
      <c r="U244" s="114"/>
      <c r="V244" s="113"/>
      <c r="W244" s="113"/>
      <c r="X244" s="113" t="s">
        <v>25</v>
      </c>
      <c r="Y244" s="67"/>
      <c r="Z244" s="146"/>
      <c r="AA244" s="146"/>
      <c r="AB244" s="146"/>
    </row>
    <row r="245" spans="1:28" ht="12.6" customHeight="1" x14ac:dyDescent="0.25">
      <c r="A245" s="62" t="s">
        <v>1027</v>
      </c>
      <c r="B245" s="72">
        <v>0</v>
      </c>
      <c r="C245" s="72">
        <v>0</v>
      </c>
      <c r="D245" s="72">
        <v>0</v>
      </c>
      <c r="E245" s="72">
        <v>0</v>
      </c>
      <c r="F245" s="72">
        <v>0</v>
      </c>
      <c r="G245" s="72">
        <v>0</v>
      </c>
      <c r="H245" s="72">
        <v>0</v>
      </c>
      <c r="I245" s="72">
        <v>0</v>
      </c>
      <c r="J245" s="72">
        <v>0</v>
      </c>
      <c r="K245" s="72">
        <v>0</v>
      </c>
      <c r="L245" s="72">
        <v>0</v>
      </c>
      <c r="M245" s="72">
        <v>0</v>
      </c>
      <c r="N245" s="142"/>
      <c r="O245" s="149" t="s">
        <v>1029</v>
      </c>
      <c r="P245" s="151" t="s">
        <v>1403</v>
      </c>
      <c r="Q245" s="145" t="e">
        <f t="shared" si="6"/>
        <v>#DIV/0!</v>
      </c>
      <c r="R245" s="145" t="e">
        <f t="shared" si="7"/>
        <v>#DIV/0!</v>
      </c>
      <c r="T245" s="65" t="s">
        <v>1029</v>
      </c>
      <c r="U245" s="114"/>
      <c r="V245" s="113"/>
      <c r="W245" s="113"/>
      <c r="X245" s="113" t="s">
        <v>25</v>
      </c>
      <c r="Y245" s="67"/>
      <c r="Z245" s="146"/>
      <c r="AA245" s="146"/>
      <c r="AB245" s="146"/>
    </row>
    <row r="246" spans="1:28" ht="12.6" customHeight="1" x14ac:dyDescent="0.25">
      <c r="A246" s="62" t="s">
        <v>1030</v>
      </c>
      <c r="B246" s="72">
        <v>112</v>
      </c>
      <c r="C246" s="72">
        <v>0</v>
      </c>
      <c r="D246" s="72">
        <v>35</v>
      </c>
      <c r="E246" s="72">
        <v>8</v>
      </c>
      <c r="F246" s="72">
        <v>0</v>
      </c>
      <c r="G246" s="72">
        <v>5</v>
      </c>
      <c r="H246" s="72">
        <v>141</v>
      </c>
      <c r="I246" s="72">
        <v>0</v>
      </c>
      <c r="J246" s="72">
        <v>51</v>
      </c>
      <c r="K246" s="72">
        <v>9</v>
      </c>
      <c r="L246" s="72">
        <v>16</v>
      </c>
      <c r="M246" s="72">
        <v>116</v>
      </c>
      <c r="N246" s="142"/>
      <c r="O246" s="149" t="s">
        <v>1031</v>
      </c>
      <c r="P246" s="151" t="s">
        <v>1404</v>
      </c>
      <c r="Q246" s="145">
        <f t="shared" si="6"/>
        <v>8.0357142857142865</v>
      </c>
      <c r="R246" s="145">
        <f t="shared" si="7"/>
        <v>0</v>
      </c>
      <c r="T246" s="65" t="s">
        <v>1031</v>
      </c>
      <c r="U246" s="114"/>
      <c r="V246" s="113"/>
      <c r="W246" s="113"/>
      <c r="X246" s="113" t="s">
        <v>25</v>
      </c>
      <c r="Y246" s="67"/>
      <c r="Z246" s="146"/>
      <c r="AA246" s="146"/>
      <c r="AB246" s="146"/>
    </row>
    <row r="247" spans="1:28" ht="12.6" customHeight="1" x14ac:dyDescent="0.25">
      <c r="A247" s="62" t="s">
        <v>1032</v>
      </c>
      <c r="B247" s="72">
        <v>20</v>
      </c>
      <c r="C247" s="72">
        <v>3</v>
      </c>
      <c r="D247" s="72">
        <v>2</v>
      </c>
      <c r="E247" s="72">
        <v>1</v>
      </c>
      <c r="F247" s="72">
        <v>0</v>
      </c>
      <c r="G247" s="72">
        <v>0</v>
      </c>
      <c r="H247" s="72">
        <v>24</v>
      </c>
      <c r="I247" s="72">
        <v>3</v>
      </c>
      <c r="J247" s="72">
        <v>3</v>
      </c>
      <c r="K247" s="72">
        <v>1</v>
      </c>
      <c r="L247" s="72">
        <v>2</v>
      </c>
      <c r="M247" s="72">
        <v>21</v>
      </c>
      <c r="N247" s="142"/>
      <c r="O247" s="149" t="s">
        <v>1033</v>
      </c>
      <c r="P247" s="151" t="s">
        <v>1405</v>
      </c>
      <c r="Q247" s="145">
        <f t="shared" si="6"/>
        <v>5</v>
      </c>
      <c r="R247" s="145">
        <f t="shared" si="7"/>
        <v>15</v>
      </c>
      <c r="T247" s="65" t="s">
        <v>1033</v>
      </c>
      <c r="U247" s="114"/>
      <c r="V247" s="108"/>
      <c r="W247" s="108"/>
      <c r="X247" s="108" t="s">
        <v>25</v>
      </c>
      <c r="Y247" s="67"/>
      <c r="Z247" s="146"/>
      <c r="AA247" s="146"/>
      <c r="AB247" s="146"/>
    </row>
    <row r="248" spans="1:28" ht="12.6" customHeight="1" x14ac:dyDescent="0.25">
      <c r="A248" s="62" t="s">
        <v>1034</v>
      </c>
      <c r="B248" s="72">
        <v>8</v>
      </c>
      <c r="C248" s="72">
        <v>0</v>
      </c>
      <c r="D248" s="72">
        <v>4</v>
      </c>
      <c r="E248" s="72">
        <v>0</v>
      </c>
      <c r="F248" s="72">
        <v>0</v>
      </c>
      <c r="G248" s="72">
        <v>0</v>
      </c>
      <c r="H248" s="72">
        <v>10</v>
      </c>
      <c r="I248" s="72">
        <v>0</v>
      </c>
      <c r="J248" s="72">
        <v>6</v>
      </c>
      <c r="K248" s="72">
        <v>0</v>
      </c>
      <c r="L248" s="72">
        <v>3</v>
      </c>
      <c r="M248" s="72">
        <v>7</v>
      </c>
      <c r="N248" s="142"/>
      <c r="O248" s="149" t="s">
        <v>1035</v>
      </c>
      <c r="P248" s="151" t="s">
        <v>1406</v>
      </c>
      <c r="Q248" s="145">
        <f t="shared" si="6"/>
        <v>0</v>
      </c>
      <c r="R248" s="145">
        <f t="shared" si="7"/>
        <v>0</v>
      </c>
      <c r="T248" s="65" t="s">
        <v>1035</v>
      </c>
      <c r="U248" s="114"/>
      <c r="V248" s="113"/>
      <c r="W248" s="113"/>
      <c r="X248" s="113" t="s">
        <v>25</v>
      </c>
      <c r="Y248" s="67"/>
      <c r="Z248" s="146"/>
      <c r="AA248" s="146"/>
      <c r="AB248" s="146"/>
    </row>
    <row r="249" spans="1:28" ht="12.6" customHeight="1" x14ac:dyDescent="0.25">
      <c r="A249" s="62" t="s">
        <v>1036</v>
      </c>
      <c r="B249" s="72">
        <v>34</v>
      </c>
      <c r="C249" s="72">
        <v>0</v>
      </c>
      <c r="D249" s="72">
        <v>18</v>
      </c>
      <c r="E249" s="72">
        <v>1</v>
      </c>
      <c r="F249" s="72">
        <v>0</v>
      </c>
      <c r="G249" s="72">
        <v>0</v>
      </c>
      <c r="H249" s="72">
        <v>56</v>
      </c>
      <c r="I249" s="72">
        <v>0</v>
      </c>
      <c r="J249" s="72">
        <v>35</v>
      </c>
      <c r="K249" s="72">
        <v>1</v>
      </c>
      <c r="L249" s="72">
        <v>7</v>
      </c>
      <c r="M249" s="72">
        <v>48</v>
      </c>
      <c r="N249" s="142"/>
      <c r="O249" s="149" t="s">
        <v>1037</v>
      </c>
      <c r="P249" s="151" t="s">
        <v>1407</v>
      </c>
      <c r="Q249" s="145">
        <f t="shared" si="6"/>
        <v>2.9411764705882351</v>
      </c>
      <c r="R249" s="145">
        <f t="shared" si="7"/>
        <v>0</v>
      </c>
      <c r="T249" s="65" t="s">
        <v>1037</v>
      </c>
      <c r="U249" s="114"/>
      <c r="V249" s="113"/>
      <c r="W249" s="113"/>
      <c r="X249" s="113" t="s">
        <v>25</v>
      </c>
      <c r="Y249" s="67"/>
      <c r="Z249" s="146"/>
      <c r="AA249" s="146"/>
      <c r="AB249" s="146"/>
    </row>
    <row r="250" spans="1:28" ht="12.6" customHeight="1" x14ac:dyDescent="0.25">
      <c r="A250" s="62" t="s">
        <v>1038</v>
      </c>
      <c r="B250" s="72">
        <v>22</v>
      </c>
      <c r="C250" s="72">
        <v>0</v>
      </c>
      <c r="D250" s="72">
        <v>10</v>
      </c>
      <c r="E250" s="72">
        <v>1</v>
      </c>
      <c r="F250" s="72">
        <v>0</v>
      </c>
      <c r="G250" s="72">
        <v>0</v>
      </c>
      <c r="H250" s="72">
        <v>30</v>
      </c>
      <c r="I250" s="72">
        <v>0</v>
      </c>
      <c r="J250" s="72">
        <v>15</v>
      </c>
      <c r="K250" s="72">
        <v>1</v>
      </c>
      <c r="L250" s="72">
        <v>0</v>
      </c>
      <c r="M250" s="72">
        <v>29</v>
      </c>
      <c r="N250" s="142"/>
      <c r="O250" s="149" t="s">
        <v>1039</v>
      </c>
      <c r="P250" s="151" t="s">
        <v>1408</v>
      </c>
      <c r="Q250" s="145">
        <f t="shared" si="6"/>
        <v>4.5454545454545459</v>
      </c>
      <c r="R250" s="145">
        <f t="shared" si="7"/>
        <v>0</v>
      </c>
      <c r="T250" s="65" t="s">
        <v>1039</v>
      </c>
      <c r="U250" s="114"/>
      <c r="V250" s="113"/>
      <c r="W250" s="113"/>
      <c r="X250" s="113" t="s">
        <v>25</v>
      </c>
      <c r="Y250" s="67"/>
      <c r="Z250" s="146"/>
      <c r="AA250" s="146"/>
      <c r="AB250" s="146"/>
    </row>
    <row r="251" spans="1:28" ht="12.6" customHeight="1" x14ac:dyDescent="0.25">
      <c r="A251" s="62" t="s">
        <v>1040</v>
      </c>
      <c r="B251" s="72">
        <v>18</v>
      </c>
      <c r="C251" s="72">
        <v>0</v>
      </c>
      <c r="D251" s="72">
        <v>11</v>
      </c>
      <c r="E251" s="72">
        <v>0</v>
      </c>
      <c r="F251" s="72">
        <v>0</v>
      </c>
      <c r="G251" s="72">
        <v>0</v>
      </c>
      <c r="H251" s="72">
        <v>25</v>
      </c>
      <c r="I251" s="72">
        <v>0</v>
      </c>
      <c r="J251" s="72">
        <v>18</v>
      </c>
      <c r="K251" s="72">
        <v>0</v>
      </c>
      <c r="L251" s="72">
        <v>2</v>
      </c>
      <c r="M251" s="72">
        <v>23</v>
      </c>
      <c r="N251" s="142"/>
      <c r="O251" s="149" t="s">
        <v>1041</v>
      </c>
      <c r="P251" s="151" t="s">
        <v>1409</v>
      </c>
      <c r="Q251" s="145">
        <f t="shared" si="6"/>
        <v>0</v>
      </c>
      <c r="R251" s="145">
        <f t="shared" si="7"/>
        <v>0</v>
      </c>
      <c r="T251" s="65" t="s">
        <v>1041</v>
      </c>
      <c r="U251" s="114"/>
      <c r="V251" s="108"/>
      <c r="W251" s="108"/>
      <c r="X251" s="108" t="s">
        <v>25</v>
      </c>
      <c r="Y251" s="55"/>
      <c r="Z251" s="146"/>
      <c r="AA251" s="146"/>
      <c r="AB251" s="146"/>
    </row>
    <row r="252" spans="1:28" ht="12.6" customHeight="1" x14ac:dyDescent="0.25">
      <c r="A252" s="62" t="s">
        <v>1042</v>
      </c>
      <c r="B252" s="72">
        <v>30</v>
      </c>
      <c r="C252" s="72">
        <v>3</v>
      </c>
      <c r="D252" s="72">
        <v>7</v>
      </c>
      <c r="E252" s="72">
        <v>2</v>
      </c>
      <c r="F252" s="72">
        <v>0</v>
      </c>
      <c r="G252" s="72">
        <v>1</v>
      </c>
      <c r="H252" s="72">
        <v>50</v>
      </c>
      <c r="I252" s="72">
        <v>6</v>
      </c>
      <c r="J252" s="72">
        <v>9</v>
      </c>
      <c r="K252" s="72">
        <v>3</v>
      </c>
      <c r="L252" s="72">
        <v>10</v>
      </c>
      <c r="M252" s="72">
        <v>37</v>
      </c>
      <c r="N252" s="142"/>
      <c r="O252" s="149" t="s">
        <v>1043</v>
      </c>
      <c r="P252" s="151" t="s">
        <v>1410</v>
      </c>
      <c r="Q252" s="145">
        <f t="shared" si="6"/>
        <v>10</v>
      </c>
      <c r="R252" s="145">
        <f t="shared" si="7"/>
        <v>10</v>
      </c>
      <c r="T252" s="65" t="s">
        <v>1043</v>
      </c>
      <c r="U252" s="114"/>
      <c r="V252" s="113"/>
      <c r="W252" s="113"/>
      <c r="X252" s="113" t="s">
        <v>25</v>
      </c>
      <c r="Y252" s="67"/>
      <c r="Z252" s="146"/>
      <c r="AA252" s="146"/>
      <c r="AB252" s="146"/>
    </row>
    <row r="253" spans="1:28" ht="12.6" customHeight="1" x14ac:dyDescent="0.25">
      <c r="A253" s="62" t="s">
        <v>1044</v>
      </c>
      <c r="B253" s="72">
        <v>43</v>
      </c>
      <c r="C253" s="72">
        <v>0</v>
      </c>
      <c r="D253" s="72">
        <v>24</v>
      </c>
      <c r="E253" s="72">
        <v>2</v>
      </c>
      <c r="F253" s="72">
        <v>0</v>
      </c>
      <c r="G253" s="72">
        <v>2</v>
      </c>
      <c r="H253" s="72">
        <v>52</v>
      </c>
      <c r="I253" s="72">
        <v>0</v>
      </c>
      <c r="J253" s="72">
        <v>31</v>
      </c>
      <c r="K253" s="72">
        <v>2</v>
      </c>
      <c r="L253" s="72">
        <v>5</v>
      </c>
      <c r="M253" s="72">
        <v>45</v>
      </c>
      <c r="N253" s="142"/>
      <c r="O253" s="149" t="s">
        <v>1045</v>
      </c>
      <c r="P253" s="151" t="s">
        <v>1411</v>
      </c>
      <c r="Q253" s="145">
        <f t="shared" si="6"/>
        <v>4.6511627906976747</v>
      </c>
      <c r="R253" s="145">
        <f t="shared" si="7"/>
        <v>0</v>
      </c>
      <c r="T253" s="65" t="s">
        <v>1045</v>
      </c>
      <c r="U253" s="114"/>
      <c r="V253" s="113"/>
      <c r="W253" s="113"/>
      <c r="X253" s="113" t="s">
        <v>25</v>
      </c>
      <c r="Y253" s="67"/>
      <c r="Z253" s="146"/>
      <c r="AA253" s="146"/>
      <c r="AB253" s="146"/>
    </row>
    <row r="254" spans="1:28" ht="12.6" customHeight="1" x14ac:dyDescent="0.25">
      <c r="A254" s="62" t="s">
        <v>1046</v>
      </c>
      <c r="B254" s="72">
        <v>14</v>
      </c>
      <c r="C254" s="72">
        <v>0</v>
      </c>
      <c r="D254" s="72">
        <v>5</v>
      </c>
      <c r="E254" s="72">
        <v>0</v>
      </c>
      <c r="F254" s="72">
        <v>0</v>
      </c>
      <c r="G254" s="72">
        <v>0</v>
      </c>
      <c r="H254" s="72">
        <v>15</v>
      </c>
      <c r="I254" s="72">
        <v>0</v>
      </c>
      <c r="J254" s="72">
        <v>5</v>
      </c>
      <c r="K254" s="72">
        <v>0</v>
      </c>
      <c r="L254" s="72">
        <v>1</v>
      </c>
      <c r="M254" s="72">
        <v>14</v>
      </c>
      <c r="N254" s="142"/>
      <c r="O254" s="149" t="s">
        <v>1047</v>
      </c>
      <c r="P254" s="151" t="s">
        <v>1412</v>
      </c>
      <c r="Q254" s="145">
        <f t="shared" si="6"/>
        <v>0</v>
      </c>
      <c r="R254" s="145">
        <f t="shared" si="7"/>
        <v>0</v>
      </c>
      <c r="T254" s="65" t="s">
        <v>1047</v>
      </c>
      <c r="U254" s="114"/>
      <c r="V254" s="113"/>
      <c r="W254" s="113"/>
      <c r="X254" s="113" t="s">
        <v>25</v>
      </c>
      <c r="Y254" s="67"/>
      <c r="Z254" s="146"/>
      <c r="AA254" s="146"/>
      <c r="AB254" s="146"/>
    </row>
    <row r="255" spans="1:28" ht="12.6" customHeight="1" x14ac:dyDescent="0.25">
      <c r="A255" s="55" t="s">
        <v>1048</v>
      </c>
      <c r="B255" s="71">
        <v>810</v>
      </c>
      <c r="C255" s="71">
        <v>57</v>
      </c>
      <c r="D255" s="71">
        <v>310</v>
      </c>
      <c r="E255" s="71">
        <v>23</v>
      </c>
      <c r="F255" s="71">
        <v>3</v>
      </c>
      <c r="G255" s="71">
        <v>8</v>
      </c>
      <c r="H255" s="71">
        <v>1129</v>
      </c>
      <c r="I255" s="71">
        <v>118</v>
      </c>
      <c r="J255" s="71">
        <v>441</v>
      </c>
      <c r="K255" s="71">
        <v>29</v>
      </c>
      <c r="L255" s="71">
        <v>142</v>
      </c>
      <c r="M255" s="71">
        <v>958</v>
      </c>
      <c r="N255" s="142"/>
      <c r="O255" s="147" t="s">
        <v>1413</v>
      </c>
      <c r="P255" s="148" t="s">
        <v>1289</v>
      </c>
      <c r="Q255" s="145">
        <f t="shared" si="6"/>
        <v>3.5802469135802468</v>
      </c>
      <c r="R255" s="145">
        <f t="shared" si="7"/>
        <v>7.0370370370370372</v>
      </c>
      <c r="T255" s="60">
        <v>185</v>
      </c>
      <c r="U255" s="110"/>
      <c r="V255" s="113"/>
      <c r="W255" s="113" t="s">
        <v>25</v>
      </c>
      <c r="X255" s="113"/>
      <c r="Y255" s="67"/>
      <c r="Z255" s="146"/>
      <c r="AA255" s="146"/>
      <c r="AB255" s="146"/>
    </row>
    <row r="256" spans="1:28" ht="12.6" customHeight="1" x14ac:dyDescent="0.25">
      <c r="A256" s="62" t="s">
        <v>1049</v>
      </c>
      <c r="B256" s="72">
        <v>78</v>
      </c>
      <c r="C256" s="72">
        <v>0</v>
      </c>
      <c r="D256" s="72">
        <v>23</v>
      </c>
      <c r="E256" s="72">
        <v>1</v>
      </c>
      <c r="F256" s="72">
        <v>0</v>
      </c>
      <c r="G256" s="72">
        <v>0</v>
      </c>
      <c r="H256" s="72">
        <v>101</v>
      </c>
      <c r="I256" s="72">
        <v>0</v>
      </c>
      <c r="J256" s="72">
        <v>35</v>
      </c>
      <c r="K256" s="72">
        <v>1</v>
      </c>
      <c r="L256" s="72">
        <v>13</v>
      </c>
      <c r="M256" s="72">
        <v>87</v>
      </c>
      <c r="N256" s="142"/>
      <c r="O256" s="149" t="s">
        <v>1050</v>
      </c>
      <c r="P256" s="150">
        <v>1403</v>
      </c>
      <c r="Q256" s="145">
        <f t="shared" si="6"/>
        <v>1.2820512820512819</v>
      </c>
      <c r="R256" s="145">
        <f t="shared" si="7"/>
        <v>0</v>
      </c>
      <c r="T256" s="65" t="s">
        <v>1050</v>
      </c>
      <c r="U256" s="112"/>
      <c r="V256" s="113"/>
      <c r="W256" s="113"/>
      <c r="X256" s="113" t="s">
        <v>25</v>
      </c>
      <c r="Y256" s="67"/>
      <c r="Z256" s="146"/>
      <c r="AA256" s="146"/>
      <c r="AB256" s="146"/>
    </row>
    <row r="257" spans="1:28" ht="12.6" customHeight="1" x14ac:dyDescent="0.25">
      <c r="A257" s="62" t="s">
        <v>1051</v>
      </c>
      <c r="B257" s="72">
        <v>20</v>
      </c>
      <c r="C257" s="72">
        <v>0</v>
      </c>
      <c r="D257" s="72">
        <v>3</v>
      </c>
      <c r="E257" s="72">
        <v>2</v>
      </c>
      <c r="F257" s="72">
        <v>0</v>
      </c>
      <c r="G257" s="72">
        <v>0</v>
      </c>
      <c r="H257" s="72">
        <v>28</v>
      </c>
      <c r="I257" s="72">
        <v>0</v>
      </c>
      <c r="J257" s="72">
        <v>3</v>
      </c>
      <c r="K257" s="72">
        <v>2</v>
      </c>
      <c r="L257" s="72">
        <v>4</v>
      </c>
      <c r="M257" s="72">
        <v>22</v>
      </c>
      <c r="N257" s="142"/>
      <c r="O257" s="149" t="s">
        <v>1052</v>
      </c>
      <c r="P257" s="150">
        <v>1404</v>
      </c>
      <c r="Q257" s="145">
        <f t="shared" si="6"/>
        <v>10</v>
      </c>
      <c r="R257" s="145">
        <f t="shared" si="7"/>
        <v>0</v>
      </c>
      <c r="T257" s="65" t="s">
        <v>1052</v>
      </c>
      <c r="U257" s="112"/>
      <c r="V257" s="113"/>
      <c r="W257" s="113"/>
      <c r="X257" s="113" t="s">
        <v>25</v>
      </c>
      <c r="Y257" s="67"/>
      <c r="Z257" s="146"/>
      <c r="AA257" s="146"/>
      <c r="AB257" s="146"/>
    </row>
    <row r="258" spans="1:28" ht="12.6" customHeight="1" x14ac:dyDescent="0.25">
      <c r="A258" s="62" t="s">
        <v>1053</v>
      </c>
      <c r="B258" s="72">
        <v>90</v>
      </c>
      <c r="C258" s="72">
        <v>14</v>
      </c>
      <c r="D258" s="72">
        <v>45</v>
      </c>
      <c r="E258" s="72">
        <v>4</v>
      </c>
      <c r="F258" s="72">
        <v>0</v>
      </c>
      <c r="G258" s="72">
        <v>2</v>
      </c>
      <c r="H258" s="72">
        <v>120</v>
      </c>
      <c r="I258" s="72">
        <v>25</v>
      </c>
      <c r="J258" s="72">
        <v>54</v>
      </c>
      <c r="K258" s="72">
        <v>5</v>
      </c>
      <c r="L258" s="72">
        <v>8</v>
      </c>
      <c r="M258" s="72">
        <v>107</v>
      </c>
      <c r="N258" s="142"/>
      <c r="O258" s="149" t="s">
        <v>1054</v>
      </c>
      <c r="P258" s="150">
        <v>1103</v>
      </c>
      <c r="Q258" s="145">
        <f t="shared" si="6"/>
        <v>5.5555555555555554</v>
      </c>
      <c r="R258" s="145">
        <f t="shared" si="7"/>
        <v>15.555555555555555</v>
      </c>
      <c r="T258" s="65" t="s">
        <v>1054</v>
      </c>
      <c r="U258" s="112"/>
      <c r="V258" s="113"/>
      <c r="W258" s="113"/>
      <c r="X258" s="113" t="s">
        <v>25</v>
      </c>
      <c r="Y258" s="67"/>
      <c r="Z258" s="146"/>
      <c r="AA258" s="146"/>
      <c r="AB258" s="146"/>
    </row>
    <row r="259" spans="1:28" ht="12.6" customHeight="1" x14ac:dyDescent="0.25">
      <c r="A259" s="62" t="s">
        <v>1055</v>
      </c>
      <c r="B259" s="72">
        <v>89</v>
      </c>
      <c r="C259" s="72">
        <v>6</v>
      </c>
      <c r="D259" s="72">
        <v>59</v>
      </c>
      <c r="E259" s="72">
        <v>1</v>
      </c>
      <c r="F259" s="72">
        <v>0</v>
      </c>
      <c r="G259" s="72">
        <v>1</v>
      </c>
      <c r="H259" s="72">
        <v>123</v>
      </c>
      <c r="I259" s="72">
        <v>11</v>
      </c>
      <c r="J259" s="72">
        <v>85</v>
      </c>
      <c r="K259" s="72">
        <v>1</v>
      </c>
      <c r="L259" s="72">
        <v>6</v>
      </c>
      <c r="M259" s="72">
        <v>116</v>
      </c>
      <c r="N259" s="142"/>
      <c r="O259" s="149" t="s">
        <v>1056</v>
      </c>
      <c r="P259" s="150">
        <v>1405</v>
      </c>
      <c r="Q259" s="145">
        <f t="shared" si="6"/>
        <v>1.1235955056179776</v>
      </c>
      <c r="R259" s="145">
        <f t="shared" si="7"/>
        <v>6.7415730337078648</v>
      </c>
      <c r="T259" s="65" t="s">
        <v>1056</v>
      </c>
      <c r="U259" s="112"/>
      <c r="V259" s="113"/>
      <c r="W259" s="113"/>
      <c r="X259" s="113" t="s">
        <v>25</v>
      </c>
      <c r="Y259" s="67"/>
      <c r="Z259" s="146"/>
      <c r="AA259" s="146"/>
      <c r="AB259" s="146"/>
    </row>
    <row r="260" spans="1:28" ht="12.6" customHeight="1" x14ac:dyDescent="0.25">
      <c r="A260" s="62" t="s">
        <v>1057</v>
      </c>
      <c r="B260" s="72">
        <v>75</v>
      </c>
      <c r="C260" s="72">
        <v>12</v>
      </c>
      <c r="D260" s="72">
        <v>25</v>
      </c>
      <c r="E260" s="72">
        <v>3</v>
      </c>
      <c r="F260" s="72">
        <v>1</v>
      </c>
      <c r="G260" s="72">
        <v>1</v>
      </c>
      <c r="H260" s="72">
        <v>108</v>
      </c>
      <c r="I260" s="72">
        <v>27</v>
      </c>
      <c r="J260" s="72">
        <v>38</v>
      </c>
      <c r="K260" s="72">
        <v>4</v>
      </c>
      <c r="L260" s="72">
        <v>18</v>
      </c>
      <c r="M260" s="72">
        <v>86</v>
      </c>
      <c r="N260" s="142"/>
      <c r="O260" s="149" t="s">
        <v>1058</v>
      </c>
      <c r="P260" s="150">
        <v>1406</v>
      </c>
      <c r="Q260" s="145">
        <f t="shared" si="6"/>
        <v>5.3333333333333339</v>
      </c>
      <c r="R260" s="145">
        <f t="shared" si="7"/>
        <v>16</v>
      </c>
      <c r="T260" s="65" t="s">
        <v>1058</v>
      </c>
      <c r="U260" s="112"/>
      <c r="V260" s="113"/>
      <c r="W260" s="113"/>
      <c r="X260" s="113" t="s">
        <v>25</v>
      </c>
      <c r="Y260" s="67"/>
      <c r="Z260" s="146"/>
      <c r="AA260" s="146"/>
      <c r="AB260" s="146"/>
    </row>
    <row r="261" spans="1:28" ht="12.6" customHeight="1" x14ac:dyDescent="0.25">
      <c r="A261" s="62" t="s">
        <v>1059</v>
      </c>
      <c r="B261" s="72">
        <v>29</v>
      </c>
      <c r="C261" s="72">
        <v>0</v>
      </c>
      <c r="D261" s="72">
        <v>15</v>
      </c>
      <c r="E261" s="72">
        <v>2</v>
      </c>
      <c r="F261" s="72">
        <v>0</v>
      </c>
      <c r="G261" s="72">
        <v>2</v>
      </c>
      <c r="H261" s="72">
        <v>35</v>
      </c>
      <c r="I261" s="72">
        <v>0</v>
      </c>
      <c r="J261" s="72">
        <v>17</v>
      </c>
      <c r="K261" s="72">
        <v>2</v>
      </c>
      <c r="L261" s="72">
        <v>4</v>
      </c>
      <c r="M261" s="72">
        <v>29</v>
      </c>
      <c r="N261" s="142"/>
      <c r="O261" s="149" t="s">
        <v>1060</v>
      </c>
      <c r="P261" s="150">
        <v>1407</v>
      </c>
      <c r="Q261" s="145">
        <f t="shared" si="6"/>
        <v>6.8965517241379306</v>
      </c>
      <c r="R261" s="145">
        <f t="shared" si="7"/>
        <v>0</v>
      </c>
      <c r="T261" s="65" t="s">
        <v>1060</v>
      </c>
      <c r="U261" s="112"/>
      <c r="V261" s="113"/>
      <c r="W261" s="113"/>
      <c r="X261" s="113" t="s">
        <v>25</v>
      </c>
      <c r="Y261" s="67"/>
      <c r="Z261" s="146"/>
      <c r="AA261" s="146"/>
      <c r="AB261" s="146"/>
    </row>
    <row r="262" spans="1:28" ht="12.6" customHeight="1" x14ac:dyDescent="0.25">
      <c r="A262" s="62" t="s">
        <v>1061</v>
      </c>
      <c r="B262" s="72">
        <v>60</v>
      </c>
      <c r="C262" s="72">
        <v>0</v>
      </c>
      <c r="D262" s="72">
        <v>26</v>
      </c>
      <c r="E262" s="72">
        <v>3</v>
      </c>
      <c r="F262" s="72">
        <v>0</v>
      </c>
      <c r="G262" s="72">
        <v>1</v>
      </c>
      <c r="H262" s="72">
        <v>98</v>
      </c>
      <c r="I262" s="72">
        <v>0</v>
      </c>
      <c r="J262" s="72">
        <v>50</v>
      </c>
      <c r="K262" s="72">
        <v>3</v>
      </c>
      <c r="L262" s="72">
        <v>31</v>
      </c>
      <c r="M262" s="72">
        <v>64</v>
      </c>
      <c r="N262" s="142"/>
      <c r="O262" s="149" t="s">
        <v>1062</v>
      </c>
      <c r="P262" s="150">
        <v>1409</v>
      </c>
      <c r="Q262" s="145">
        <f t="shared" si="6"/>
        <v>5</v>
      </c>
      <c r="R262" s="145">
        <f t="shared" si="7"/>
        <v>0</v>
      </c>
      <c r="T262" s="65" t="s">
        <v>1062</v>
      </c>
      <c r="U262" s="112"/>
      <c r="V262" s="113"/>
      <c r="W262" s="113"/>
      <c r="X262" s="113" t="s">
        <v>25</v>
      </c>
      <c r="Y262" s="67"/>
      <c r="Z262" s="146"/>
      <c r="AA262" s="146"/>
      <c r="AB262" s="146"/>
    </row>
    <row r="263" spans="1:28" ht="12.6" customHeight="1" x14ac:dyDescent="0.25">
      <c r="A263" s="62" t="s">
        <v>1063</v>
      </c>
      <c r="B263" s="72">
        <v>19</v>
      </c>
      <c r="C263" s="72">
        <v>0</v>
      </c>
      <c r="D263" s="72">
        <v>10</v>
      </c>
      <c r="E263" s="72">
        <v>1</v>
      </c>
      <c r="F263" s="72">
        <v>0</v>
      </c>
      <c r="G263" s="72">
        <v>0</v>
      </c>
      <c r="H263" s="72">
        <v>24</v>
      </c>
      <c r="I263" s="72">
        <v>0</v>
      </c>
      <c r="J263" s="72">
        <v>12</v>
      </c>
      <c r="K263" s="72">
        <v>1</v>
      </c>
      <c r="L263" s="72">
        <v>2</v>
      </c>
      <c r="M263" s="72">
        <v>21</v>
      </c>
      <c r="N263" s="142"/>
      <c r="O263" s="149" t="s">
        <v>1064</v>
      </c>
      <c r="P263" s="150">
        <v>1412</v>
      </c>
      <c r="Q263" s="145">
        <f t="shared" si="6"/>
        <v>5.2631578947368416</v>
      </c>
      <c r="R263" s="145">
        <f t="shared" si="7"/>
        <v>0</v>
      </c>
      <c r="T263" s="65" t="s">
        <v>1064</v>
      </c>
      <c r="U263" s="112"/>
      <c r="V263" s="108"/>
      <c r="W263" s="108"/>
      <c r="X263" s="108" t="s">
        <v>25</v>
      </c>
      <c r="Y263" s="67"/>
      <c r="Z263" s="146"/>
      <c r="AA263" s="146"/>
      <c r="AB263" s="146"/>
    </row>
    <row r="264" spans="1:28" ht="12.6" customHeight="1" x14ac:dyDescent="0.25">
      <c r="A264" s="62" t="s">
        <v>1065</v>
      </c>
      <c r="B264" s="72">
        <v>74</v>
      </c>
      <c r="C264" s="72">
        <v>1</v>
      </c>
      <c r="D264" s="72">
        <v>20</v>
      </c>
      <c r="E264" s="72">
        <v>1</v>
      </c>
      <c r="F264" s="72">
        <v>0</v>
      </c>
      <c r="G264" s="72">
        <v>0</v>
      </c>
      <c r="H264" s="72">
        <v>105</v>
      </c>
      <c r="I264" s="72">
        <v>1</v>
      </c>
      <c r="J264" s="72">
        <v>28</v>
      </c>
      <c r="K264" s="72">
        <v>3</v>
      </c>
      <c r="L264" s="72">
        <v>15</v>
      </c>
      <c r="M264" s="72">
        <v>87</v>
      </c>
      <c r="N264" s="142"/>
      <c r="O264" s="149" t="s">
        <v>1066</v>
      </c>
      <c r="P264" s="150">
        <v>1414</v>
      </c>
      <c r="Q264" s="145">
        <f t="shared" si="6"/>
        <v>4.0540540540540544</v>
      </c>
      <c r="R264" s="145">
        <f t="shared" si="7"/>
        <v>1.3513513513513513</v>
      </c>
      <c r="T264" s="65" t="s">
        <v>1066</v>
      </c>
      <c r="U264" s="112"/>
      <c r="V264" s="113"/>
      <c r="W264" s="113"/>
      <c r="X264" s="113" t="s">
        <v>25</v>
      </c>
      <c r="Y264" s="67"/>
      <c r="Z264" s="146"/>
      <c r="AA264" s="146"/>
      <c r="AB264" s="146"/>
    </row>
    <row r="265" spans="1:28" ht="12.6" customHeight="1" x14ac:dyDescent="0.25">
      <c r="A265" s="62" t="s">
        <v>1067</v>
      </c>
      <c r="B265" s="72">
        <v>60</v>
      </c>
      <c r="C265" s="72">
        <v>0</v>
      </c>
      <c r="D265" s="72">
        <v>31</v>
      </c>
      <c r="E265" s="72">
        <v>1</v>
      </c>
      <c r="F265" s="72">
        <v>0</v>
      </c>
      <c r="G265" s="72">
        <v>1</v>
      </c>
      <c r="H265" s="72">
        <v>82</v>
      </c>
      <c r="I265" s="72">
        <v>0</v>
      </c>
      <c r="J265" s="72">
        <v>45</v>
      </c>
      <c r="K265" s="72">
        <v>1</v>
      </c>
      <c r="L265" s="72">
        <v>12</v>
      </c>
      <c r="M265" s="72">
        <v>69</v>
      </c>
      <c r="N265" s="142"/>
      <c r="O265" s="149" t="s">
        <v>1068</v>
      </c>
      <c r="P265" s="150">
        <v>1415</v>
      </c>
      <c r="Q265" s="145">
        <f t="shared" si="6"/>
        <v>1.6666666666666667</v>
      </c>
      <c r="R265" s="145">
        <f t="shared" si="7"/>
        <v>0</v>
      </c>
      <c r="T265" s="65" t="s">
        <v>1068</v>
      </c>
      <c r="U265" s="112"/>
      <c r="V265" s="113"/>
      <c r="W265" s="113"/>
      <c r="X265" s="113" t="s">
        <v>25</v>
      </c>
      <c r="Y265" s="67"/>
      <c r="Z265" s="146"/>
      <c r="AA265" s="146"/>
      <c r="AB265" s="146"/>
    </row>
    <row r="266" spans="1:28" ht="12.6" customHeight="1" x14ac:dyDescent="0.25">
      <c r="A266" s="62" t="s">
        <v>1069</v>
      </c>
      <c r="B266" s="72">
        <v>216</v>
      </c>
      <c r="C266" s="72">
        <v>24</v>
      </c>
      <c r="D266" s="72">
        <v>53</v>
      </c>
      <c r="E266" s="72">
        <v>4</v>
      </c>
      <c r="F266" s="72">
        <v>2</v>
      </c>
      <c r="G266" s="72">
        <v>0</v>
      </c>
      <c r="H266" s="72">
        <v>305</v>
      </c>
      <c r="I266" s="72">
        <v>54</v>
      </c>
      <c r="J266" s="72">
        <v>74</v>
      </c>
      <c r="K266" s="72">
        <v>6</v>
      </c>
      <c r="L266" s="72">
        <v>29</v>
      </c>
      <c r="M266" s="72">
        <v>270</v>
      </c>
      <c r="N266" s="142"/>
      <c r="O266" s="149" t="s">
        <v>1070</v>
      </c>
      <c r="P266" s="150">
        <v>1416</v>
      </c>
      <c r="Q266" s="145">
        <f t="shared" ref="Q266:Q329" si="8">K266/B266*100</f>
        <v>2.7777777777777777</v>
      </c>
      <c r="R266" s="145">
        <f t="shared" ref="R266:R329" si="9">C266/B266*100</f>
        <v>11.111111111111111</v>
      </c>
      <c r="T266" s="65" t="s">
        <v>1070</v>
      </c>
      <c r="U266" s="112"/>
      <c r="V266" s="108"/>
      <c r="W266" s="108"/>
      <c r="X266" s="108" t="s">
        <v>25</v>
      </c>
      <c r="Y266" s="55"/>
      <c r="Z266" s="146"/>
      <c r="AA266" s="146"/>
      <c r="AB266" s="146"/>
    </row>
    <row r="267" spans="1:28" ht="12.6" customHeight="1" x14ac:dyDescent="0.25">
      <c r="A267" s="55" t="s">
        <v>1071</v>
      </c>
      <c r="B267" s="71">
        <v>284</v>
      </c>
      <c r="C267" s="71">
        <v>2</v>
      </c>
      <c r="D267" s="71">
        <v>120</v>
      </c>
      <c r="E267" s="71">
        <v>12</v>
      </c>
      <c r="F267" s="71">
        <v>0</v>
      </c>
      <c r="G267" s="71">
        <v>7</v>
      </c>
      <c r="H267" s="71">
        <v>386</v>
      </c>
      <c r="I267" s="71">
        <v>4</v>
      </c>
      <c r="J267" s="71">
        <v>180</v>
      </c>
      <c r="K267" s="71">
        <v>13</v>
      </c>
      <c r="L267" s="71">
        <v>59</v>
      </c>
      <c r="M267" s="71">
        <v>314</v>
      </c>
      <c r="N267" s="142"/>
      <c r="O267" s="147">
        <v>1860000</v>
      </c>
      <c r="P267" s="148" t="s">
        <v>1289</v>
      </c>
      <c r="Q267" s="145">
        <f t="shared" si="8"/>
        <v>4.5774647887323949</v>
      </c>
      <c r="R267" s="145">
        <f t="shared" si="9"/>
        <v>0.70422535211267612</v>
      </c>
      <c r="T267" s="60">
        <v>186</v>
      </c>
      <c r="U267" s="110"/>
      <c r="V267" s="113"/>
      <c r="W267" s="113" t="s">
        <v>25</v>
      </c>
      <c r="X267" s="113"/>
      <c r="Y267" s="67"/>
      <c r="Z267" s="146"/>
      <c r="AA267" s="146"/>
      <c r="AB267" s="146"/>
    </row>
    <row r="268" spans="1:28" ht="12.6" customHeight="1" x14ac:dyDescent="0.25">
      <c r="A268" s="62" t="s">
        <v>1072</v>
      </c>
      <c r="B268" s="72">
        <v>10</v>
      </c>
      <c r="C268" s="72">
        <v>0</v>
      </c>
      <c r="D268" s="72">
        <v>6</v>
      </c>
      <c r="E268" s="72">
        <v>0</v>
      </c>
      <c r="F268" s="72">
        <v>0</v>
      </c>
      <c r="G268" s="72">
        <v>0</v>
      </c>
      <c r="H268" s="72">
        <v>13</v>
      </c>
      <c r="I268" s="72">
        <v>0</v>
      </c>
      <c r="J268" s="72">
        <v>9</v>
      </c>
      <c r="K268" s="72">
        <v>0</v>
      </c>
      <c r="L268" s="72">
        <v>4</v>
      </c>
      <c r="M268" s="72">
        <v>9</v>
      </c>
      <c r="N268" s="142"/>
      <c r="O268" s="149" t="s">
        <v>1073</v>
      </c>
      <c r="P268" s="150">
        <v>1201</v>
      </c>
      <c r="Q268" s="145">
        <f t="shared" si="8"/>
        <v>0</v>
      </c>
      <c r="R268" s="145">
        <f t="shared" si="9"/>
        <v>0</v>
      </c>
      <c r="T268" s="65" t="s">
        <v>1073</v>
      </c>
      <c r="U268" s="112"/>
      <c r="V268" s="113"/>
      <c r="W268" s="113"/>
      <c r="X268" s="113" t="s">
        <v>25</v>
      </c>
      <c r="Y268" s="67"/>
      <c r="Z268" s="146"/>
      <c r="AA268" s="146"/>
      <c r="AB268" s="146"/>
    </row>
    <row r="269" spans="1:28" ht="12.6" customHeight="1" x14ac:dyDescent="0.25">
      <c r="A269" s="62" t="s">
        <v>1074</v>
      </c>
      <c r="B269" s="72">
        <v>11</v>
      </c>
      <c r="C269" s="72">
        <v>0</v>
      </c>
      <c r="D269" s="72">
        <v>7</v>
      </c>
      <c r="E269" s="72">
        <v>2</v>
      </c>
      <c r="F269" s="72">
        <v>0</v>
      </c>
      <c r="G269" s="72">
        <v>0</v>
      </c>
      <c r="H269" s="72">
        <v>25</v>
      </c>
      <c r="I269" s="72">
        <v>0</v>
      </c>
      <c r="J269" s="72">
        <v>21</v>
      </c>
      <c r="K269" s="72">
        <v>2</v>
      </c>
      <c r="L269" s="72">
        <v>5</v>
      </c>
      <c r="M269" s="72">
        <v>18</v>
      </c>
      <c r="N269" s="142"/>
      <c r="O269" s="149" t="s">
        <v>1075</v>
      </c>
      <c r="P269" s="150">
        <v>1202</v>
      </c>
      <c r="Q269" s="145">
        <f t="shared" si="8"/>
        <v>18.181818181818183</v>
      </c>
      <c r="R269" s="145">
        <f t="shared" si="9"/>
        <v>0</v>
      </c>
      <c r="T269" s="65" t="s">
        <v>1075</v>
      </c>
      <c r="U269" s="112"/>
      <c r="V269" s="113"/>
      <c r="W269" s="113"/>
      <c r="X269" s="113" t="s">
        <v>25</v>
      </c>
      <c r="Y269" s="67"/>
      <c r="Z269" s="146"/>
      <c r="AA269" s="146"/>
      <c r="AB269" s="146"/>
    </row>
    <row r="270" spans="1:28" ht="12.6" customHeight="1" x14ac:dyDescent="0.25">
      <c r="A270" s="62" t="s">
        <v>1076</v>
      </c>
      <c r="B270" s="72">
        <v>12</v>
      </c>
      <c r="C270" s="72">
        <v>0</v>
      </c>
      <c r="D270" s="72">
        <v>8</v>
      </c>
      <c r="E270" s="72">
        <v>1</v>
      </c>
      <c r="F270" s="72">
        <v>0</v>
      </c>
      <c r="G270" s="72">
        <v>1</v>
      </c>
      <c r="H270" s="72">
        <v>15</v>
      </c>
      <c r="I270" s="72">
        <v>0</v>
      </c>
      <c r="J270" s="72">
        <v>10</v>
      </c>
      <c r="K270" s="72">
        <v>1</v>
      </c>
      <c r="L270" s="72">
        <v>1</v>
      </c>
      <c r="M270" s="72">
        <v>13</v>
      </c>
      <c r="N270" s="142"/>
      <c r="O270" s="149" t="s">
        <v>1077</v>
      </c>
      <c r="P270" s="150">
        <v>1203</v>
      </c>
      <c r="Q270" s="145">
        <f t="shared" si="8"/>
        <v>8.3333333333333321</v>
      </c>
      <c r="R270" s="145">
        <f t="shared" si="9"/>
        <v>0</v>
      </c>
      <c r="T270" s="65" t="s">
        <v>1077</v>
      </c>
      <c r="U270" s="112"/>
      <c r="V270" s="113"/>
      <c r="W270" s="113"/>
      <c r="X270" s="113" t="s">
        <v>25</v>
      </c>
      <c r="Y270" s="67"/>
      <c r="Z270" s="146"/>
      <c r="AA270" s="146"/>
      <c r="AB270" s="146"/>
    </row>
    <row r="271" spans="1:28" ht="12.6" customHeight="1" x14ac:dyDescent="0.25">
      <c r="A271" s="62" t="s">
        <v>1078</v>
      </c>
      <c r="B271" s="72">
        <v>16</v>
      </c>
      <c r="C271" s="72">
        <v>0</v>
      </c>
      <c r="D271" s="72">
        <v>5</v>
      </c>
      <c r="E271" s="72">
        <v>0</v>
      </c>
      <c r="F271" s="72">
        <v>0</v>
      </c>
      <c r="G271" s="72">
        <v>0</v>
      </c>
      <c r="H271" s="72">
        <v>21</v>
      </c>
      <c r="I271" s="72">
        <v>0</v>
      </c>
      <c r="J271" s="72">
        <v>10</v>
      </c>
      <c r="K271" s="72">
        <v>0</v>
      </c>
      <c r="L271" s="72">
        <v>4</v>
      </c>
      <c r="M271" s="72">
        <v>17</v>
      </c>
      <c r="N271" s="142"/>
      <c r="O271" s="149" t="s">
        <v>1079</v>
      </c>
      <c r="P271" s="150">
        <v>1204</v>
      </c>
      <c r="Q271" s="145">
        <f t="shared" si="8"/>
        <v>0</v>
      </c>
      <c r="R271" s="145">
        <f t="shared" si="9"/>
        <v>0</v>
      </c>
      <c r="T271" s="65" t="s">
        <v>1079</v>
      </c>
      <c r="U271" s="112"/>
      <c r="V271" s="113"/>
      <c r="W271" s="113"/>
      <c r="X271" s="113" t="s">
        <v>25</v>
      </c>
      <c r="Y271" s="67"/>
      <c r="Z271" s="146"/>
      <c r="AA271" s="146"/>
      <c r="AB271" s="146"/>
    </row>
    <row r="272" spans="1:28" ht="12.6" customHeight="1" x14ac:dyDescent="0.25">
      <c r="A272" s="62" t="s">
        <v>1080</v>
      </c>
      <c r="B272" s="72">
        <v>5</v>
      </c>
      <c r="C272" s="72">
        <v>0</v>
      </c>
      <c r="D272" s="72">
        <v>3</v>
      </c>
      <c r="E272" s="72">
        <v>0</v>
      </c>
      <c r="F272" s="72">
        <v>0</v>
      </c>
      <c r="G272" s="72">
        <v>0</v>
      </c>
      <c r="H272" s="72">
        <v>7</v>
      </c>
      <c r="I272" s="72">
        <v>0</v>
      </c>
      <c r="J272" s="72">
        <v>4</v>
      </c>
      <c r="K272" s="72">
        <v>0</v>
      </c>
      <c r="L272" s="72">
        <v>1</v>
      </c>
      <c r="M272" s="72">
        <v>6</v>
      </c>
      <c r="N272" s="142"/>
      <c r="O272" s="149" t="s">
        <v>1081</v>
      </c>
      <c r="P272" s="150">
        <v>1205</v>
      </c>
      <c r="Q272" s="145">
        <f t="shared" si="8"/>
        <v>0</v>
      </c>
      <c r="R272" s="145">
        <f t="shared" si="9"/>
        <v>0</v>
      </c>
      <c r="T272" s="65" t="s">
        <v>1081</v>
      </c>
      <c r="U272" s="112"/>
      <c r="V272" s="113"/>
      <c r="W272" s="113"/>
      <c r="X272" s="113" t="s">
        <v>25</v>
      </c>
      <c r="Y272" s="67"/>
      <c r="Z272" s="146"/>
      <c r="AA272" s="146"/>
      <c r="AB272" s="146"/>
    </row>
    <row r="273" spans="1:28" ht="12.6" customHeight="1" x14ac:dyDescent="0.25">
      <c r="A273" s="62" t="s">
        <v>1082</v>
      </c>
      <c r="B273" s="72">
        <v>7</v>
      </c>
      <c r="C273" s="72">
        <v>0</v>
      </c>
      <c r="D273" s="72">
        <v>5</v>
      </c>
      <c r="E273" s="72">
        <v>0</v>
      </c>
      <c r="F273" s="72">
        <v>0</v>
      </c>
      <c r="G273" s="72">
        <v>0</v>
      </c>
      <c r="H273" s="72">
        <v>10</v>
      </c>
      <c r="I273" s="72">
        <v>0</v>
      </c>
      <c r="J273" s="72">
        <v>8</v>
      </c>
      <c r="K273" s="72">
        <v>0</v>
      </c>
      <c r="L273" s="72">
        <v>2</v>
      </c>
      <c r="M273" s="72">
        <v>8</v>
      </c>
      <c r="N273" s="142"/>
      <c r="O273" s="149" t="s">
        <v>1083</v>
      </c>
      <c r="P273" s="150">
        <v>1206</v>
      </c>
      <c r="Q273" s="145">
        <f t="shared" si="8"/>
        <v>0</v>
      </c>
      <c r="R273" s="145">
        <f t="shared" si="9"/>
        <v>0</v>
      </c>
      <c r="T273" s="65" t="s">
        <v>1083</v>
      </c>
      <c r="U273" s="112"/>
      <c r="V273" s="113"/>
      <c r="W273" s="113"/>
      <c r="X273" s="113" t="s">
        <v>25</v>
      </c>
      <c r="Y273" s="67"/>
      <c r="Z273" s="146"/>
      <c r="AA273" s="146"/>
      <c r="AB273" s="146"/>
    </row>
    <row r="274" spans="1:28" ht="12.6" customHeight="1" x14ac:dyDescent="0.25">
      <c r="A274" s="62" t="s">
        <v>1084</v>
      </c>
      <c r="B274" s="72">
        <v>67</v>
      </c>
      <c r="C274" s="72">
        <v>2</v>
      </c>
      <c r="D274" s="72">
        <v>24</v>
      </c>
      <c r="E274" s="72">
        <v>3</v>
      </c>
      <c r="F274" s="72">
        <v>0</v>
      </c>
      <c r="G274" s="72">
        <v>3</v>
      </c>
      <c r="H274" s="72">
        <v>90</v>
      </c>
      <c r="I274" s="72">
        <v>4</v>
      </c>
      <c r="J274" s="72">
        <v>32</v>
      </c>
      <c r="K274" s="72">
        <v>3</v>
      </c>
      <c r="L274" s="72">
        <v>17</v>
      </c>
      <c r="M274" s="72">
        <v>70</v>
      </c>
      <c r="N274" s="142"/>
      <c r="O274" s="149" t="s">
        <v>1085</v>
      </c>
      <c r="P274" s="150">
        <v>1207</v>
      </c>
      <c r="Q274" s="145">
        <f t="shared" si="8"/>
        <v>4.4776119402985071</v>
      </c>
      <c r="R274" s="145">
        <f t="shared" si="9"/>
        <v>2.9850746268656714</v>
      </c>
      <c r="T274" s="65" t="s">
        <v>1085</v>
      </c>
      <c r="U274" s="112"/>
      <c r="V274" s="113"/>
      <c r="W274" s="113"/>
      <c r="X274" s="113" t="s">
        <v>25</v>
      </c>
      <c r="Y274" s="67"/>
      <c r="Z274" s="146"/>
      <c r="AA274" s="146"/>
      <c r="AB274" s="146"/>
    </row>
    <row r="275" spans="1:28" ht="12.6" customHeight="1" x14ac:dyDescent="0.25">
      <c r="A275" s="62" t="s">
        <v>1086</v>
      </c>
      <c r="B275" s="72">
        <v>4</v>
      </c>
      <c r="C275" s="72">
        <v>0</v>
      </c>
      <c r="D275" s="72">
        <v>3</v>
      </c>
      <c r="E275" s="72">
        <v>0</v>
      </c>
      <c r="F275" s="72">
        <v>0</v>
      </c>
      <c r="G275" s="72">
        <v>0</v>
      </c>
      <c r="H275" s="72">
        <v>5</v>
      </c>
      <c r="I275" s="72">
        <v>0</v>
      </c>
      <c r="J275" s="72">
        <v>4</v>
      </c>
      <c r="K275" s="72">
        <v>0</v>
      </c>
      <c r="L275" s="72">
        <v>0</v>
      </c>
      <c r="M275" s="72">
        <v>5</v>
      </c>
      <c r="N275" s="142"/>
      <c r="O275" s="149" t="s">
        <v>1087</v>
      </c>
      <c r="P275" s="150">
        <v>1208</v>
      </c>
      <c r="Q275" s="145">
        <f t="shared" si="8"/>
        <v>0</v>
      </c>
      <c r="R275" s="145">
        <f t="shared" si="9"/>
        <v>0</v>
      </c>
      <c r="T275" s="65" t="s">
        <v>1087</v>
      </c>
      <c r="U275" s="112"/>
      <c r="V275" s="113"/>
      <c r="W275" s="113"/>
      <c r="X275" s="113" t="s">
        <v>25</v>
      </c>
      <c r="Y275" s="67"/>
      <c r="Z275" s="146"/>
      <c r="AA275" s="146"/>
      <c r="AB275" s="146"/>
    </row>
    <row r="276" spans="1:28" ht="12.6" customHeight="1" x14ac:dyDescent="0.25">
      <c r="A276" s="62" t="s">
        <v>1088</v>
      </c>
      <c r="B276" s="72">
        <v>15</v>
      </c>
      <c r="C276" s="72">
        <v>0</v>
      </c>
      <c r="D276" s="72">
        <v>7</v>
      </c>
      <c r="E276" s="72">
        <v>0</v>
      </c>
      <c r="F276" s="72">
        <v>0</v>
      </c>
      <c r="G276" s="72">
        <v>0</v>
      </c>
      <c r="H276" s="72">
        <v>18</v>
      </c>
      <c r="I276" s="72">
        <v>0</v>
      </c>
      <c r="J276" s="72">
        <v>9</v>
      </c>
      <c r="K276" s="72">
        <v>0</v>
      </c>
      <c r="L276" s="72">
        <v>0</v>
      </c>
      <c r="M276" s="72">
        <v>18</v>
      </c>
      <c r="N276" s="142"/>
      <c r="O276" s="149" t="s">
        <v>1089</v>
      </c>
      <c r="P276" s="150">
        <v>1209</v>
      </c>
      <c r="Q276" s="145">
        <f t="shared" si="8"/>
        <v>0</v>
      </c>
      <c r="R276" s="145">
        <f t="shared" si="9"/>
        <v>0</v>
      </c>
      <c r="T276" s="65" t="s">
        <v>1089</v>
      </c>
      <c r="U276" s="112"/>
      <c r="V276" s="113"/>
      <c r="W276" s="113"/>
      <c r="X276" s="113" t="s">
        <v>25</v>
      </c>
      <c r="Y276" s="67"/>
      <c r="Z276" s="146"/>
      <c r="AA276" s="146"/>
      <c r="AB276" s="146"/>
    </row>
    <row r="277" spans="1:28" ht="12.6" customHeight="1" x14ac:dyDescent="0.25">
      <c r="A277" s="62" t="s">
        <v>1090</v>
      </c>
      <c r="B277" s="72">
        <v>17</v>
      </c>
      <c r="C277" s="72">
        <v>0</v>
      </c>
      <c r="D277" s="72">
        <v>11</v>
      </c>
      <c r="E277" s="72">
        <v>0</v>
      </c>
      <c r="F277" s="72">
        <v>0</v>
      </c>
      <c r="G277" s="72">
        <v>0</v>
      </c>
      <c r="H277" s="72">
        <v>21</v>
      </c>
      <c r="I277" s="72">
        <v>0</v>
      </c>
      <c r="J277" s="72">
        <v>15</v>
      </c>
      <c r="K277" s="72">
        <v>0</v>
      </c>
      <c r="L277" s="72">
        <v>3</v>
      </c>
      <c r="M277" s="72">
        <v>18</v>
      </c>
      <c r="N277" s="142"/>
      <c r="O277" s="149" t="s">
        <v>1091</v>
      </c>
      <c r="P277" s="150">
        <v>1210</v>
      </c>
      <c r="Q277" s="145">
        <f t="shared" si="8"/>
        <v>0</v>
      </c>
      <c r="R277" s="145">
        <f t="shared" si="9"/>
        <v>0</v>
      </c>
      <c r="T277" s="65" t="s">
        <v>1091</v>
      </c>
      <c r="U277" s="112"/>
      <c r="V277" s="113"/>
      <c r="W277" s="113"/>
      <c r="X277" s="113" t="s">
        <v>25</v>
      </c>
      <c r="Y277" s="67"/>
      <c r="Z277" s="146"/>
      <c r="AA277" s="146"/>
      <c r="AB277" s="146"/>
    </row>
    <row r="278" spans="1:28" ht="12.6" customHeight="1" x14ac:dyDescent="0.25">
      <c r="A278" s="62" t="s">
        <v>1092</v>
      </c>
      <c r="B278" s="72">
        <v>8</v>
      </c>
      <c r="C278" s="72">
        <v>0</v>
      </c>
      <c r="D278" s="72">
        <v>3</v>
      </c>
      <c r="E278" s="72">
        <v>2</v>
      </c>
      <c r="F278" s="72">
        <v>0</v>
      </c>
      <c r="G278" s="72">
        <v>1</v>
      </c>
      <c r="H278" s="72">
        <v>16</v>
      </c>
      <c r="I278" s="72">
        <v>0</v>
      </c>
      <c r="J278" s="72">
        <v>5</v>
      </c>
      <c r="K278" s="72">
        <v>2</v>
      </c>
      <c r="L278" s="72">
        <v>3</v>
      </c>
      <c r="M278" s="72">
        <v>11</v>
      </c>
      <c r="N278" s="142"/>
      <c r="O278" s="149" t="s">
        <v>1093</v>
      </c>
      <c r="P278" s="150">
        <v>1211</v>
      </c>
      <c r="Q278" s="145">
        <f t="shared" si="8"/>
        <v>25</v>
      </c>
      <c r="R278" s="145">
        <f t="shared" si="9"/>
        <v>0</v>
      </c>
      <c r="T278" s="65" t="s">
        <v>1093</v>
      </c>
      <c r="U278" s="112"/>
      <c r="V278" s="108"/>
      <c r="W278" s="108"/>
      <c r="X278" s="108" t="s">
        <v>25</v>
      </c>
      <c r="Y278" s="67"/>
      <c r="Z278" s="146"/>
      <c r="AA278" s="146"/>
      <c r="AB278" s="146"/>
    </row>
    <row r="279" spans="1:28" ht="12.6" customHeight="1" x14ac:dyDescent="0.25">
      <c r="A279" s="62" t="s">
        <v>1094</v>
      </c>
      <c r="B279" s="72">
        <v>23</v>
      </c>
      <c r="C279" s="72">
        <v>0</v>
      </c>
      <c r="D279" s="72">
        <v>9</v>
      </c>
      <c r="E279" s="72">
        <v>2</v>
      </c>
      <c r="F279" s="72">
        <v>0</v>
      </c>
      <c r="G279" s="72">
        <v>0</v>
      </c>
      <c r="H279" s="72">
        <v>27</v>
      </c>
      <c r="I279" s="72">
        <v>0</v>
      </c>
      <c r="J279" s="72">
        <v>10</v>
      </c>
      <c r="K279" s="72">
        <v>3</v>
      </c>
      <c r="L279" s="72">
        <v>6</v>
      </c>
      <c r="M279" s="72">
        <v>18</v>
      </c>
      <c r="N279" s="142"/>
      <c r="O279" s="149" t="s">
        <v>1095</v>
      </c>
      <c r="P279" s="150">
        <v>1212</v>
      </c>
      <c r="Q279" s="145">
        <f t="shared" si="8"/>
        <v>13.043478260869565</v>
      </c>
      <c r="R279" s="145">
        <f t="shared" si="9"/>
        <v>0</v>
      </c>
      <c r="T279" s="65" t="s">
        <v>1095</v>
      </c>
      <c r="U279" s="112"/>
      <c r="V279" s="113"/>
      <c r="W279" s="113"/>
      <c r="X279" s="113" t="s">
        <v>25</v>
      </c>
      <c r="Y279" s="67"/>
      <c r="Z279" s="146"/>
      <c r="AA279" s="146"/>
      <c r="AB279" s="146"/>
    </row>
    <row r="280" spans="1:28" ht="12.6" customHeight="1" x14ac:dyDescent="0.25">
      <c r="A280" s="62" t="s">
        <v>1096</v>
      </c>
      <c r="B280" s="72">
        <v>33</v>
      </c>
      <c r="C280" s="72">
        <v>0</v>
      </c>
      <c r="D280" s="72">
        <v>13</v>
      </c>
      <c r="E280" s="72">
        <v>2</v>
      </c>
      <c r="F280" s="72">
        <v>0</v>
      </c>
      <c r="G280" s="72">
        <v>2</v>
      </c>
      <c r="H280" s="72">
        <v>53</v>
      </c>
      <c r="I280" s="72">
        <v>0</v>
      </c>
      <c r="J280" s="72">
        <v>24</v>
      </c>
      <c r="K280" s="72">
        <v>2</v>
      </c>
      <c r="L280" s="72">
        <v>3</v>
      </c>
      <c r="M280" s="72">
        <v>48</v>
      </c>
      <c r="N280" s="142"/>
      <c r="O280" s="149" t="s">
        <v>1097</v>
      </c>
      <c r="P280" s="150">
        <v>1213</v>
      </c>
      <c r="Q280" s="145">
        <f t="shared" si="8"/>
        <v>6.0606060606060606</v>
      </c>
      <c r="R280" s="145">
        <f t="shared" si="9"/>
        <v>0</v>
      </c>
      <c r="T280" s="65" t="s">
        <v>1097</v>
      </c>
      <c r="U280" s="112"/>
      <c r="V280" s="108"/>
      <c r="W280" s="108"/>
      <c r="X280" s="108" t="s">
        <v>25</v>
      </c>
      <c r="Y280" s="55"/>
      <c r="Z280" s="146"/>
      <c r="AA280" s="146"/>
      <c r="AB280" s="146"/>
    </row>
    <row r="281" spans="1:28" ht="12.6" customHeight="1" x14ac:dyDescent="0.25">
      <c r="A281" s="62" t="s">
        <v>1098</v>
      </c>
      <c r="B281" s="72">
        <v>48</v>
      </c>
      <c r="C281" s="72">
        <v>0</v>
      </c>
      <c r="D281" s="72">
        <v>16</v>
      </c>
      <c r="E281" s="72">
        <v>0</v>
      </c>
      <c r="F281" s="72">
        <v>0</v>
      </c>
      <c r="G281" s="72">
        <v>0</v>
      </c>
      <c r="H281" s="72">
        <v>53</v>
      </c>
      <c r="I281" s="72">
        <v>0</v>
      </c>
      <c r="J281" s="72">
        <v>19</v>
      </c>
      <c r="K281" s="72">
        <v>0</v>
      </c>
      <c r="L281" s="72">
        <v>7</v>
      </c>
      <c r="M281" s="72">
        <v>46</v>
      </c>
      <c r="N281" s="142"/>
      <c r="O281" s="149" t="s">
        <v>1099</v>
      </c>
      <c r="P281" s="150">
        <v>1214</v>
      </c>
      <c r="Q281" s="145">
        <f t="shared" si="8"/>
        <v>0</v>
      </c>
      <c r="R281" s="145">
        <f t="shared" si="9"/>
        <v>0</v>
      </c>
      <c r="T281" s="65" t="s">
        <v>1099</v>
      </c>
      <c r="U281" s="112"/>
      <c r="V281" s="113"/>
      <c r="W281" s="113"/>
      <c r="X281" s="113" t="s">
        <v>25</v>
      </c>
      <c r="Y281" s="67"/>
      <c r="Z281" s="146"/>
      <c r="AA281" s="146"/>
      <c r="AB281" s="146"/>
    </row>
    <row r="282" spans="1:28" ht="12.6" customHeight="1" x14ac:dyDescent="0.25">
      <c r="A282" s="62" t="s">
        <v>1100</v>
      </c>
      <c r="B282" s="72">
        <v>8</v>
      </c>
      <c r="C282" s="72">
        <v>0</v>
      </c>
      <c r="D282" s="72">
        <v>0</v>
      </c>
      <c r="E282" s="72">
        <v>0</v>
      </c>
      <c r="F282" s="72">
        <v>0</v>
      </c>
      <c r="G282" s="72">
        <v>0</v>
      </c>
      <c r="H282" s="72">
        <v>12</v>
      </c>
      <c r="I282" s="72">
        <v>0</v>
      </c>
      <c r="J282" s="72">
        <v>0</v>
      </c>
      <c r="K282" s="72">
        <v>0</v>
      </c>
      <c r="L282" s="72">
        <v>3</v>
      </c>
      <c r="M282" s="72">
        <v>9</v>
      </c>
      <c r="N282" s="142"/>
      <c r="O282" s="149" t="s">
        <v>1101</v>
      </c>
      <c r="P282" s="150">
        <v>1215</v>
      </c>
      <c r="Q282" s="145">
        <f t="shared" si="8"/>
        <v>0</v>
      </c>
      <c r="R282" s="145">
        <f t="shared" si="9"/>
        <v>0</v>
      </c>
      <c r="T282" s="65" t="s">
        <v>1101</v>
      </c>
      <c r="U282" s="112"/>
      <c r="V282" s="113"/>
      <c r="W282" s="113"/>
      <c r="X282" s="113" t="s">
        <v>25</v>
      </c>
      <c r="Y282" s="67"/>
      <c r="Z282" s="146"/>
      <c r="AA282" s="146"/>
      <c r="AB282" s="146"/>
    </row>
    <row r="283" spans="1:28" ht="12.6" customHeight="1" x14ac:dyDescent="0.25">
      <c r="A283" s="55" t="s">
        <v>1102</v>
      </c>
      <c r="B283" s="71">
        <v>441</v>
      </c>
      <c r="C283" s="71">
        <v>24</v>
      </c>
      <c r="D283" s="71">
        <v>157</v>
      </c>
      <c r="E283" s="71">
        <v>18</v>
      </c>
      <c r="F283" s="71">
        <v>0</v>
      </c>
      <c r="G283" s="71">
        <v>9</v>
      </c>
      <c r="H283" s="71">
        <v>572</v>
      </c>
      <c r="I283" s="71">
        <v>38</v>
      </c>
      <c r="J283" s="71">
        <v>227</v>
      </c>
      <c r="K283" s="71">
        <v>19</v>
      </c>
      <c r="L283" s="71">
        <v>53</v>
      </c>
      <c r="M283" s="71">
        <v>500</v>
      </c>
      <c r="N283" s="142"/>
      <c r="O283" s="147">
        <v>1870000</v>
      </c>
      <c r="P283" s="148" t="s">
        <v>1289</v>
      </c>
      <c r="Q283" s="145">
        <f t="shared" si="8"/>
        <v>4.308390022675737</v>
      </c>
      <c r="R283" s="145">
        <f t="shared" si="9"/>
        <v>5.4421768707482991</v>
      </c>
      <c r="T283" s="60">
        <v>187</v>
      </c>
      <c r="U283" s="110"/>
      <c r="V283" s="113"/>
      <c r="W283" s="113" t="s">
        <v>25</v>
      </c>
      <c r="X283" s="113"/>
      <c r="Y283" s="67"/>
      <c r="Z283" s="146"/>
      <c r="AA283" s="146"/>
      <c r="AB283" s="146"/>
    </row>
    <row r="284" spans="1:28" ht="12.6" customHeight="1" x14ac:dyDescent="0.25">
      <c r="A284" s="62" t="s">
        <v>1103</v>
      </c>
      <c r="B284" s="72">
        <v>16</v>
      </c>
      <c r="C284" s="72">
        <v>0</v>
      </c>
      <c r="D284" s="72">
        <v>7</v>
      </c>
      <c r="E284" s="72">
        <v>0</v>
      </c>
      <c r="F284" s="72">
        <v>0</v>
      </c>
      <c r="G284" s="72">
        <v>0</v>
      </c>
      <c r="H284" s="72">
        <v>22</v>
      </c>
      <c r="I284" s="72">
        <v>0</v>
      </c>
      <c r="J284" s="72">
        <v>9</v>
      </c>
      <c r="K284" s="72">
        <v>0</v>
      </c>
      <c r="L284" s="72">
        <v>1</v>
      </c>
      <c r="M284" s="72">
        <v>21</v>
      </c>
      <c r="N284" s="142"/>
      <c r="O284" s="149" t="s">
        <v>1104</v>
      </c>
      <c r="P284" s="151" t="s">
        <v>1414</v>
      </c>
      <c r="Q284" s="145">
        <f t="shared" si="8"/>
        <v>0</v>
      </c>
      <c r="R284" s="145">
        <f t="shared" si="9"/>
        <v>0</v>
      </c>
      <c r="T284" s="65" t="s">
        <v>1104</v>
      </c>
      <c r="U284" s="114"/>
      <c r="V284" s="113"/>
      <c r="W284" s="113"/>
      <c r="X284" s="113" t="s">
        <v>25</v>
      </c>
      <c r="Y284" s="67"/>
      <c r="Z284" s="146"/>
      <c r="AA284" s="146"/>
      <c r="AB284" s="146"/>
    </row>
    <row r="285" spans="1:28" ht="12.6" customHeight="1" x14ac:dyDescent="0.25">
      <c r="A285" s="62" t="s">
        <v>1105</v>
      </c>
      <c r="B285" s="72">
        <v>21</v>
      </c>
      <c r="C285" s="72">
        <v>0</v>
      </c>
      <c r="D285" s="72">
        <v>10</v>
      </c>
      <c r="E285" s="72">
        <v>1</v>
      </c>
      <c r="F285" s="72">
        <v>0</v>
      </c>
      <c r="G285" s="72">
        <v>1</v>
      </c>
      <c r="H285" s="72">
        <v>30</v>
      </c>
      <c r="I285" s="72">
        <v>0</v>
      </c>
      <c r="J285" s="72">
        <v>16</v>
      </c>
      <c r="K285" s="72">
        <v>1</v>
      </c>
      <c r="L285" s="72">
        <v>2</v>
      </c>
      <c r="M285" s="72">
        <v>27</v>
      </c>
      <c r="N285" s="142"/>
      <c r="O285" s="149" t="s">
        <v>1106</v>
      </c>
      <c r="P285" s="151" t="s">
        <v>1415</v>
      </c>
      <c r="Q285" s="145">
        <f t="shared" si="8"/>
        <v>4.7619047619047619</v>
      </c>
      <c r="R285" s="145">
        <f t="shared" si="9"/>
        <v>0</v>
      </c>
      <c r="T285" s="65" t="s">
        <v>1106</v>
      </c>
      <c r="U285" s="114"/>
      <c r="V285" s="113"/>
      <c r="W285" s="113"/>
      <c r="X285" s="113" t="s">
        <v>25</v>
      </c>
      <c r="Y285" s="67"/>
      <c r="Z285" s="146"/>
      <c r="AA285" s="146"/>
      <c r="AB285" s="146"/>
    </row>
    <row r="286" spans="1:28" ht="12.6" customHeight="1" x14ac:dyDescent="0.25">
      <c r="A286" s="62" t="s">
        <v>1107</v>
      </c>
      <c r="B286" s="72">
        <v>17</v>
      </c>
      <c r="C286" s="72">
        <v>1</v>
      </c>
      <c r="D286" s="72">
        <v>5</v>
      </c>
      <c r="E286" s="72">
        <v>2</v>
      </c>
      <c r="F286" s="72">
        <v>0</v>
      </c>
      <c r="G286" s="72">
        <v>1</v>
      </c>
      <c r="H286" s="72">
        <v>20</v>
      </c>
      <c r="I286" s="72">
        <v>1</v>
      </c>
      <c r="J286" s="72">
        <v>7</v>
      </c>
      <c r="K286" s="72">
        <v>2</v>
      </c>
      <c r="L286" s="72">
        <v>3</v>
      </c>
      <c r="M286" s="72">
        <v>15</v>
      </c>
      <c r="N286" s="142"/>
      <c r="O286" s="149" t="s">
        <v>1108</v>
      </c>
      <c r="P286" s="151" t="s">
        <v>1416</v>
      </c>
      <c r="Q286" s="145">
        <f t="shared" si="8"/>
        <v>11.76470588235294</v>
      </c>
      <c r="R286" s="145">
        <f t="shared" si="9"/>
        <v>5.8823529411764701</v>
      </c>
      <c r="T286" s="65" t="s">
        <v>1108</v>
      </c>
      <c r="U286" s="114"/>
      <c r="V286" s="113"/>
      <c r="W286" s="113"/>
      <c r="X286" s="113" t="s">
        <v>25</v>
      </c>
      <c r="Y286" s="67"/>
      <c r="Z286" s="146"/>
      <c r="AA286" s="146"/>
      <c r="AB286" s="146"/>
    </row>
    <row r="287" spans="1:28" ht="12.6" customHeight="1" x14ac:dyDescent="0.25">
      <c r="A287" s="62" t="s">
        <v>1109</v>
      </c>
      <c r="B287" s="72">
        <v>37</v>
      </c>
      <c r="C287" s="72">
        <v>4</v>
      </c>
      <c r="D287" s="72">
        <v>13</v>
      </c>
      <c r="E287" s="72">
        <v>3</v>
      </c>
      <c r="F287" s="72">
        <v>0</v>
      </c>
      <c r="G287" s="72">
        <v>0</v>
      </c>
      <c r="H287" s="72">
        <v>52</v>
      </c>
      <c r="I287" s="72">
        <v>9</v>
      </c>
      <c r="J287" s="72">
        <v>18</v>
      </c>
      <c r="K287" s="72">
        <v>3</v>
      </c>
      <c r="L287" s="72">
        <v>3</v>
      </c>
      <c r="M287" s="72">
        <v>46</v>
      </c>
      <c r="N287" s="142"/>
      <c r="O287" s="149" t="s">
        <v>1110</v>
      </c>
      <c r="P287" s="151" t="s">
        <v>1417</v>
      </c>
      <c r="Q287" s="145">
        <f t="shared" si="8"/>
        <v>8.1081081081081088</v>
      </c>
      <c r="R287" s="145">
        <f t="shared" si="9"/>
        <v>10.810810810810811</v>
      </c>
      <c r="T287" s="65" t="s">
        <v>1110</v>
      </c>
      <c r="U287" s="114"/>
      <c r="V287" s="113"/>
      <c r="W287" s="113"/>
      <c r="X287" s="113" t="s">
        <v>25</v>
      </c>
      <c r="Y287" s="67"/>
      <c r="Z287" s="146"/>
      <c r="AA287" s="146"/>
      <c r="AB287" s="146"/>
    </row>
    <row r="288" spans="1:28" ht="12.6" customHeight="1" x14ac:dyDescent="0.25">
      <c r="A288" s="62" t="s">
        <v>1111</v>
      </c>
      <c r="B288" s="72">
        <v>178</v>
      </c>
      <c r="C288" s="72">
        <v>3</v>
      </c>
      <c r="D288" s="72">
        <v>47</v>
      </c>
      <c r="E288" s="72">
        <v>3</v>
      </c>
      <c r="F288" s="72">
        <v>0</v>
      </c>
      <c r="G288" s="72">
        <v>2</v>
      </c>
      <c r="H288" s="72">
        <v>221</v>
      </c>
      <c r="I288" s="72">
        <v>6</v>
      </c>
      <c r="J288" s="72">
        <v>70</v>
      </c>
      <c r="K288" s="72">
        <v>3</v>
      </c>
      <c r="L288" s="72">
        <v>14</v>
      </c>
      <c r="M288" s="72">
        <v>204</v>
      </c>
      <c r="N288" s="142"/>
      <c r="O288" s="149" t="s">
        <v>1112</v>
      </c>
      <c r="P288" s="151" t="s">
        <v>1418</v>
      </c>
      <c r="Q288" s="145">
        <f t="shared" si="8"/>
        <v>1.6853932584269662</v>
      </c>
      <c r="R288" s="145">
        <f t="shared" si="9"/>
        <v>1.6853932584269662</v>
      </c>
      <c r="T288" s="65" t="s">
        <v>1112</v>
      </c>
      <c r="U288" s="114"/>
      <c r="V288" s="113"/>
      <c r="W288" s="113"/>
      <c r="X288" s="113" t="s">
        <v>25</v>
      </c>
      <c r="Y288" s="67"/>
      <c r="Z288" s="146"/>
      <c r="AA288" s="146"/>
      <c r="AB288" s="146"/>
    </row>
    <row r="289" spans="1:28" ht="12.6" customHeight="1" x14ac:dyDescent="0.25">
      <c r="A289" s="62" t="s">
        <v>1113</v>
      </c>
      <c r="B289" s="72">
        <v>50</v>
      </c>
      <c r="C289" s="72">
        <v>8</v>
      </c>
      <c r="D289" s="72">
        <v>27</v>
      </c>
      <c r="E289" s="72">
        <v>3</v>
      </c>
      <c r="F289" s="72">
        <v>0</v>
      </c>
      <c r="G289" s="72">
        <v>3</v>
      </c>
      <c r="H289" s="72">
        <v>68</v>
      </c>
      <c r="I289" s="72">
        <v>9</v>
      </c>
      <c r="J289" s="72">
        <v>40</v>
      </c>
      <c r="K289" s="72">
        <v>4</v>
      </c>
      <c r="L289" s="72">
        <v>10</v>
      </c>
      <c r="M289" s="72">
        <v>54</v>
      </c>
      <c r="N289" s="142"/>
      <c r="O289" s="149" t="s">
        <v>1114</v>
      </c>
      <c r="P289" s="151" t="s">
        <v>1419</v>
      </c>
      <c r="Q289" s="145">
        <f t="shared" si="8"/>
        <v>8</v>
      </c>
      <c r="R289" s="145">
        <f t="shared" si="9"/>
        <v>16</v>
      </c>
      <c r="T289" s="65" t="s">
        <v>1114</v>
      </c>
      <c r="U289" s="114"/>
      <c r="V289" s="113"/>
      <c r="W289" s="113"/>
      <c r="X289" s="113" t="s">
        <v>25</v>
      </c>
      <c r="Y289" s="67"/>
      <c r="Z289" s="146"/>
      <c r="AA289" s="146"/>
      <c r="AB289" s="146"/>
    </row>
    <row r="290" spans="1:28" ht="12.6" customHeight="1" x14ac:dyDescent="0.25">
      <c r="A290" s="62" t="s">
        <v>1115</v>
      </c>
      <c r="B290" s="72">
        <v>12</v>
      </c>
      <c r="C290" s="72">
        <v>0</v>
      </c>
      <c r="D290" s="72">
        <v>8</v>
      </c>
      <c r="E290" s="72">
        <v>0</v>
      </c>
      <c r="F290" s="72">
        <v>0</v>
      </c>
      <c r="G290" s="72">
        <v>0</v>
      </c>
      <c r="H290" s="72">
        <v>15</v>
      </c>
      <c r="I290" s="72">
        <v>0</v>
      </c>
      <c r="J290" s="72">
        <v>8</v>
      </c>
      <c r="K290" s="72">
        <v>0</v>
      </c>
      <c r="L290" s="72">
        <v>3</v>
      </c>
      <c r="M290" s="72">
        <v>12</v>
      </c>
      <c r="N290" s="142"/>
      <c r="O290" s="149" t="s">
        <v>1116</v>
      </c>
      <c r="P290" s="151" t="s">
        <v>1420</v>
      </c>
      <c r="Q290" s="145">
        <f t="shared" si="8"/>
        <v>0</v>
      </c>
      <c r="R290" s="145">
        <f t="shared" si="9"/>
        <v>0</v>
      </c>
      <c r="T290" s="65" t="s">
        <v>1116</v>
      </c>
      <c r="U290" s="114"/>
      <c r="V290" s="113"/>
      <c r="W290" s="113"/>
      <c r="X290" s="113" t="s">
        <v>25</v>
      </c>
      <c r="Y290" s="67"/>
      <c r="Z290" s="146"/>
      <c r="AA290" s="146"/>
      <c r="AB290" s="146"/>
    </row>
    <row r="291" spans="1:28" ht="12.6" customHeight="1" x14ac:dyDescent="0.25">
      <c r="A291" s="62" t="s">
        <v>1117</v>
      </c>
      <c r="B291" s="72">
        <v>3</v>
      </c>
      <c r="C291" s="72">
        <v>0</v>
      </c>
      <c r="D291" s="72">
        <v>2</v>
      </c>
      <c r="E291" s="72">
        <v>0</v>
      </c>
      <c r="F291" s="72">
        <v>0</v>
      </c>
      <c r="G291" s="72">
        <v>0</v>
      </c>
      <c r="H291" s="72">
        <v>6</v>
      </c>
      <c r="I291" s="72">
        <v>0</v>
      </c>
      <c r="J291" s="72">
        <v>5</v>
      </c>
      <c r="K291" s="72">
        <v>0</v>
      </c>
      <c r="L291" s="72">
        <v>0</v>
      </c>
      <c r="M291" s="72">
        <v>6</v>
      </c>
      <c r="N291" s="142"/>
      <c r="O291" s="149" t="s">
        <v>1118</v>
      </c>
      <c r="P291" s="151" t="s">
        <v>1421</v>
      </c>
      <c r="Q291" s="145">
        <f t="shared" si="8"/>
        <v>0</v>
      </c>
      <c r="R291" s="145">
        <f t="shared" si="9"/>
        <v>0</v>
      </c>
      <c r="T291" s="65" t="s">
        <v>1118</v>
      </c>
      <c r="U291" s="114"/>
      <c r="V291" s="113"/>
      <c r="W291" s="113"/>
      <c r="X291" s="113" t="s">
        <v>25</v>
      </c>
      <c r="Y291" s="67"/>
      <c r="Z291" s="146"/>
      <c r="AA291" s="146"/>
      <c r="AB291" s="146"/>
    </row>
    <row r="292" spans="1:28" ht="12.6" customHeight="1" x14ac:dyDescent="0.25">
      <c r="A292" s="62" t="s">
        <v>1119</v>
      </c>
      <c r="B292" s="72">
        <v>9</v>
      </c>
      <c r="C292" s="72">
        <v>0</v>
      </c>
      <c r="D292" s="72">
        <v>0</v>
      </c>
      <c r="E292" s="72">
        <v>2</v>
      </c>
      <c r="F292" s="72">
        <v>0</v>
      </c>
      <c r="G292" s="72">
        <v>0</v>
      </c>
      <c r="H292" s="72">
        <v>12</v>
      </c>
      <c r="I292" s="72">
        <v>0</v>
      </c>
      <c r="J292" s="72">
        <v>0</v>
      </c>
      <c r="K292" s="72">
        <v>2</v>
      </c>
      <c r="L292" s="72">
        <v>2</v>
      </c>
      <c r="M292" s="72">
        <v>8</v>
      </c>
      <c r="N292" s="142"/>
      <c r="O292" s="149" t="s">
        <v>1120</v>
      </c>
      <c r="P292" s="151" t="s">
        <v>1422</v>
      </c>
      <c r="Q292" s="145">
        <f t="shared" si="8"/>
        <v>22.222222222222221</v>
      </c>
      <c r="R292" s="145">
        <f t="shared" si="9"/>
        <v>0</v>
      </c>
      <c r="T292" s="65" t="s">
        <v>1120</v>
      </c>
      <c r="U292" s="114"/>
      <c r="V292" s="108"/>
      <c r="W292" s="108"/>
      <c r="X292" s="108" t="s">
        <v>25</v>
      </c>
      <c r="Y292" s="55"/>
      <c r="Z292" s="146"/>
      <c r="AA292" s="146"/>
      <c r="AB292" s="146"/>
    </row>
    <row r="293" spans="1:28" ht="12.6" customHeight="1" x14ac:dyDescent="0.25">
      <c r="A293" s="62" t="s">
        <v>1121</v>
      </c>
      <c r="B293" s="72">
        <v>9</v>
      </c>
      <c r="C293" s="72">
        <v>0</v>
      </c>
      <c r="D293" s="72">
        <v>3</v>
      </c>
      <c r="E293" s="72">
        <v>0</v>
      </c>
      <c r="F293" s="72">
        <v>0</v>
      </c>
      <c r="G293" s="72">
        <v>0</v>
      </c>
      <c r="H293" s="72">
        <v>14</v>
      </c>
      <c r="I293" s="72">
        <v>0</v>
      </c>
      <c r="J293" s="72">
        <v>5</v>
      </c>
      <c r="K293" s="72">
        <v>0</v>
      </c>
      <c r="L293" s="72">
        <v>2</v>
      </c>
      <c r="M293" s="72">
        <v>12</v>
      </c>
      <c r="N293" s="142"/>
      <c r="O293" s="149" t="s">
        <v>1122</v>
      </c>
      <c r="P293" s="151" t="s">
        <v>1423</v>
      </c>
      <c r="Q293" s="145">
        <f t="shared" si="8"/>
        <v>0</v>
      </c>
      <c r="R293" s="145">
        <f t="shared" si="9"/>
        <v>0</v>
      </c>
      <c r="T293" s="65" t="s">
        <v>1122</v>
      </c>
      <c r="U293" s="114"/>
      <c r="V293" s="108"/>
      <c r="W293" s="108"/>
      <c r="X293" s="108" t="s">
        <v>25</v>
      </c>
      <c r="Y293" s="55"/>
      <c r="Z293" s="146"/>
      <c r="AA293" s="146"/>
      <c r="AB293" s="146"/>
    </row>
    <row r="294" spans="1:28" ht="12.6" customHeight="1" x14ac:dyDescent="0.25">
      <c r="A294" s="62" t="s">
        <v>1123</v>
      </c>
      <c r="B294" s="72">
        <v>30</v>
      </c>
      <c r="C294" s="72">
        <v>0</v>
      </c>
      <c r="D294" s="72">
        <v>8</v>
      </c>
      <c r="E294" s="72">
        <v>2</v>
      </c>
      <c r="F294" s="72">
        <v>0</v>
      </c>
      <c r="G294" s="72">
        <v>0</v>
      </c>
      <c r="H294" s="72">
        <v>39</v>
      </c>
      <c r="I294" s="72">
        <v>0</v>
      </c>
      <c r="J294" s="72">
        <v>14</v>
      </c>
      <c r="K294" s="72">
        <v>2</v>
      </c>
      <c r="L294" s="72">
        <v>9</v>
      </c>
      <c r="M294" s="72">
        <v>28</v>
      </c>
      <c r="N294" s="142"/>
      <c r="O294" s="149" t="s">
        <v>1124</v>
      </c>
      <c r="P294" s="151" t="s">
        <v>1424</v>
      </c>
      <c r="Q294" s="145">
        <f t="shared" si="8"/>
        <v>6.666666666666667</v>
      </c>
      <c r="R294" s="145">
        <f t="shared" si="9"/>
        <v>0</v>
      </c>
      <c r="T294" s="65" t="s">
        <v>1124</v>
      </c>
      <c r="U294" s="114"/>
      <c r="V294" s="113"/>
      <c r="W294" s="113"/>
      <c r="X294" s="113" t="s">
        <v>25</v>
      </c>
      <c r="Y294" s="67"/>
      <c r="Z294" s="146"/>
      <c r="AA294" s="146"/>
      <c r="AB294" s="146"/>
    </row>
    <row r="295" spans="1:28" ht="12.6" customHeight="1" x14ac:dyDescent="0.25">
      <c r="A295" s="62" t="s">
        <v>1125</v>
      </c>
      <c r="B295" s="72">
        <v>37</v>
      </c>
      <c r="C295" s="72">
        <v>8</v>
      </c>
      <c r="D295" s="72">
        <v>15</v>
      </c>
      <c r="E295" s="72">
        <v>0</v>
      </c>
      <c r="F295" s="72">
        <v>0</v>
      </c>
      <c r="G295" s="72">
        <v>0</v>
      </c>
      <c r="H295" s="72">
        <v>45</v>
      </c>
      <c r="I295" s="72">
        <v>13</v>
      </c>
      <c r="J295" s="72">
        <v>18</v>
      </c>
      <c r="K295" s="72">
        <v>0</v>
      </c>
      <c r="L295" s="72">
        <v>2</v>
      </c>
      <c r="M295" s="72">
        <v>43</v>
      </c>
      <c r="N295" s="142"/>
      <c r="O295" s="149" t="s">
        <v>1126</v>
      </c>
      <c r="P295" s="151" t="s">
        <v>1425</v>
      </c>
      <c r="Q295" s="145">
        <f t="shared" si="8"/>
        <v>0</v>
      </c>
      <c r="R295" s="145">
        <f t="shared" si="9"/>
        <v>21.621621621621621</v>
      </c>
      <c r="T295" s="65" t="s">
        <v>1126</v>
      </c>
      <c r="U295" s="114"/>
      <c r="V295" s="113"/>
      <c r="W295" s="113"/>
      <c r="X295" s="113" t="s">
        <v>25</v>
      </c>
      <c r="Y295" s="67"/>
      <c r="Z295" s="146"/>
      <c r="AA295" s="146"/>
      <c r="AB295" s="146"/>
    </row>
    <row r="296" spans="1:28" ht="12.6" customHeight="1" x14ac:dyDescent="0.25">
      <c r="A296" s="62" t="s">
        <v>1127</v>
      </c>
      <c r="B296" s="72">
        <v>8</v>
      </c>
      <c r="C296" s="72">
        <v>0</v>
      </c>
      <c r="D296" s="72">
        <v>6</v>
      </c>
      <c r="E296" s="72">
        <v>2</v>
      </c>
      <c r="F296" s="72">
        <v>0</v>
      </c>
      <c r="G296" s="72">
        <v>2</v>
      </c>
      <c r="H296" s="72">
        <v>10</v>
      </c>
      <c r="I296" s="72">
        <v>0</v>
      </c>
      <c r="J296" s="72">
        <v>7</v>
      </c>
      <c r="K296" s="72">
        <v>2</v>
      </c>
      <c r="L296" s="72">
        <v>0</v>
      </c>
      <c r="M296" s="72">
        <v>8</v>
      </c>
      <c r="N296" s="142"/>
      <c r="O296" s="149" t="s">
        <v>1128</v>
      </c>
      <c r="P296" s="151" t="s">
        <v>1426</v>
      </c>
      <c r="Q296" s="145">
        <f t="shared" si="8"/>
        <v>25</v>
      </c>
      <c r="R296" s="145">
        <f t="shared" si="9"/>
        <v>0</v>
      </c>
      <c r="T296" s="65" t="s">
        <v>1128</v>
      </c>
      <c r="U296" s="114"/>
      <c r="V296" s="113"/>
      <c r="W296" s="113"/>
      <c r="X296" s="113" t="s">
        <v>25</v>
      </c>
      <c r="Y296" s="67"/>
      <c r="Z296" s="146"/>
      <c r="AA296" s="146"/>
      <c r="AB296" s="146"/>
    </row>
    <row r="297" spans="1:28" ht="12.6" customHeight="1" x14ac:dyDescent="0.25">
      <c r="A297" s="62" t="s">
        <v>1129</v>
      </c>
      <c r="B297" s="72">
        <v>14</v>
      </c>
      <c r="C297" s="72">
        <v>0</v>
      </c>
      <c r="D297" s="72">
        <v>6</v>
      </c>
      <c r="E297" s="72">
        <v>0</v>
      </c>
      <c r="F297" s="72">
        <v>0</v>
      </c>
      <c r="G297" s="72">
        <v>0</v>
      </c>
      <c r="H297" s="72">
        <v>18</v>
      </c>
      <c r="I297" s="72">
        <v>0</v>
      </c>
      <c r="J297" s="72">
        <v>10</v>
      </c>
      <c r="K297" s="72">
        <v>0</v>
      </c>
      <c r="L297" s="72">
        <v>2</v>
      </c>
      <c r="M297" s="72">
        <v>16</v>
      </c>
      <c r="N297" s="142"/>
      <c r="O297" s="149" t="s">
        <v>1130</v>
      </c>
      <c r="P297" s="151" t="s">
        <v>1427</v>
      </c>
      <c r="Q297" s="145">
        <f t="shared" si="8"/>
        <v>0</v>
      </c>
      <c r="R297" s="145">
        <f t="shared" si="9"/>
        <v>0</v>
      </c>
      <c r="T297" s="65" t="s">
        <v>1130</v>
      </c>
      <c r="U297" s="114"/>
      <c r="V297" s="113"/>
      <c r="W297" s="113"/>
      <c r="X297" s="113" t="s">
        <v>25</v>
      </c>
      <c r="Y297" s="67"/>
      <c r="Z297" s="146"/>
      <c r="AA297" s="146"/>
      <c r="AB297" s="146"/>
    </row>
    <row r="298" spans="1:28" ht="12.6" customHeight="1" x14ac:dyDescent="0.25">
      <c r="A298" s="69" t="s">
        <v>1131</v>
      </c>
      <c r="B298" s="71">
        <v>2035</v>
      </c>
      <c r="C298" s="71">
        <v>59</v>
      </c>
      <c r="D298" s="71">
        <v>517</v>
      </c>
      <c r="E298" s="71">
        <v>42</v>
      </c>
      <c r="F298" s="71">
        <v>3</v>
      </c>
      <c r="G298" s="71">
        <v>17</v>
      </c>
      <c r="H298" s="71">
        <v>2501</v>
      </c>
      <c r="I298" s="71">
        <v>102</v>
      </c>
      <c r="J298" s="71">
        <v>681</v>
      </c>
      <c r="K298" s="71">
        <v>45</v>
      </c>
      <c r="L298" s="71">
        <v>167</v>
      </c>
      <c r="M298" s="71">
        <v>2289</v>
      </c>
      <c r="N298" s="142"/>
      <c r="O298" s="147" t="s">
        <v>1428</v>
      </c>
      <c r="P298" s="148" t="s">
        <v>1289</v>
      </c>
      <c r="Q298" s="145">
        <f t="shared" si="8"/>
        <v>2.2113022113022112</v>
      </c>
      <c r="R298" s="145">
        <f t="shared" si="9"/>
        <v>2.899262899262899</v>
      </c>
      <c r="T298" s="60">
        <v>150</v>
      </c>
      <c r="U298" s="110"/>
      <c r="V298" s="113" t="s">
        <v>25</v>
      </c>
      <c r="W298" s="113" t="s">
        <v>25</v>
      </c>
      <c r="X298" s="113"/>
      <c r="Y298" s="67"/>
      <c r="Z298" s="146"/>
      <c r="AA298" s="146"/>
      <c r="AB298" s="146"/>
    </row>
    <row r="299" spans="1:28" ht="12.6" customHeight="1" x14ac:dyDescent="0.25">
      <c r="A299" s="62" t="s">
        <v>1132</v>
      </c>
      <c r="B299" s="72">
        <v>254</v>
      </c>
      <c r="C299" s="72">
        <v>6</v>
      </c>
      <c r="D299" s="72">
        <v>36</v>
      </c>
      <c r="E299" s="72">
        <v>3</v>
      </c>
      <c r="F299" s="72">
        <v>0</v>
      </c>
      <c r="G299" s="72">
        <v>2</v>
      </c>
      <c r="H299" s="72">
        <v>301</v>
      </c>
      <c r="I299" s="72">
        <v>13</v>
      </c>
      <c r="J299" s="72">
        <v>43</v>
      </c>
      <c r="K299" s="72">
        <v>3</v>
      </c>
      <c r="L299" s="72">
        <v>18</v>
      </c>
      <c r="M299" s="72">
        <v>280</v>
      </c>
      <c r="N299" s="142"/>
      <c r="O299" s="149" t="s">
        <v>1133</v>
      </c>
      <c r="P299" s="151" t="s">
        <v>1429</v>
      </c>
      <c r="Q299" s="145">
        <f t="shared" si="8"/>
        <v>1.1811023622047243</v>
      </c>
      <c r="R299" s="145">
        <f t="shared" si="9"/>
        <v>2.3622047244094486</v>
      </c>
      <c r="T299" s="65" t="s">
        <v>1133</v>
      </c>
      <c r="U299" s="114"/>
      <c r="V299" s="108"/>
      <c r="W299" s="108"/>
      <c r="X299" s="108" t="s">
        <v>25</v>
      </c>
      <c r="Y299" s="55"/>
      <c r="Z299" s="146"/>
      <c r="AA299" s="146"/>
      <c r="AB299" s="146"/>
    </row>
    <row r="300" spans="1:28" ht="12.6" customHeight="1" x14ac:dyDescent="0.25">
      <c r="A300" s="62" t="s">
        <v>1134</v>
      </c>
      <c r="B300" s="72">
        <v>12</v>
      </c>
      <c r="C300" s="72">
        <v>0</v>
      </c>
      <c r="D300" s="72">
        <v>5</v>
      </c>
      <c r="E300" s="72">
        <v>0</v>
      </c>
      <c r="F300" s="72">
        <v>0</v>
      </c>
      <c r="G300" s="72">
        <v>0</v>
      </c>
      <c r="H300" s="72">
        <v>18</v>
      </c>
      <c r="I300" s="72">
        <v>0</v>
      </c>
      <c r="J300" s="72">
        <v>5</v>
      </c>
      <c r="K300" s="72">
        <v>0</v>
      </c>
      <c r="L300" s="72">
        <v>3</v>
      </c>
      <c r="M300" s="72">
        <v>15</v>
      </c>
      <c r="N300" s="142"/>
      <c r="O300" s="149" t="s">
        <v>1135</v>
      </c>
      <c r="P300" s="151" t="s">
        <v>1430</v>
      </c>
      <c r="Q300" s="145">
        <f t="shared" si="8"/>
        <v>0</v>
      </c>
      <c r="R300" s="145">
        <f t="shared" si="9"/>
        <v>0</v>
      </c>
      <c r="T300" s="65" t="s">
        <v>1135</v>
      </c>
      <c r="U300" s="114"/>
      <c r="V300" s="113"/>
      <c r="W300" s="113"/>
      <c r="X300" s="113" t="s">
        <v>25</v>
      </c>
      <c r="Y300" s="67"/>
      <c r="Z300" s="146"/>
      <c r="AA300" s="146"/>
      <c r="AB300" s="146"/>
    </row>
    <row r="301" spans="1:28" ht="12.6" customHeight="1" x14ac:dyDescent="0.25">
      <c r="A301" s="62" t="s">
        <v>1136</v>
      </c>
      <c r="B301" s="72">
        <v>38</v>
      </c>
      <c r="C301" s="72">
        <v>0</v>
      </c>
      <c r="D301" s="72">
        <v>20</v>
      </c>
      <c r="E301" s="72">
        <v>1</v>
      </c>
      <c r="F301" s="72">
        <v>0</v>
      </c>
      <c r="G301" s="72">
        <v>1</v>
      </c>
      <c r="H301" s="72">
        <v>54</v>
      </c>
      <c r="I301" s="72">
        <v>0</v>
      </c>
      <c r="J301" s="72">
        <v>31</v>
      </c>
      <c r="K301" s="72">
        <v>1</v>
      </c>
      <c r="L301" s="72">
        <v>14</v>
      </c>
      <c r="M301" s="72">
        <v>39</v>
      </c>
      <c r="N301" s="142"/>
      <c r="O301" s="149" t="s">
        <v>1137</v>
      </c>
      <c r="P301" s="151" t="s">
        <v>1431</v>
      </c>
      <c r="Q301" s="145">
        <f t="shared" si="8"/>
        <v>2.6315789473684208</v>
      </c>
      <c r="R301" s="145">
        <f t="shared" si="9"/>
        <v>0</v>
      </c>
      <c r="T301" s="65" t="s">
        <v>1137</v>
      </c>
      <c r="U301" s="114"/>
      <c r="V301" s="113"/>
      <c r="W301" s="113"/>
      <c r="X301" s="113" t="s">
        <v>25</v>
      </c>
      <c r="Y301" s="67"/>
      <c r="Z301" s="146"/>
      <c r="AA301" s="146"/>
      <c r="AB301" s="146"/>
    </row>
    <row r="302" spans="1:28" ht="12.6" customHeight="1" x14ac:dyDescent="0.25">
      <c r="A302" s="62" t="s">
        <v>1138</v>
      </c>
      <c r="B302" s="72">
        <v>38</v>
      </c>
      <c r="C302" s="72">
        <v>3</v>
      </c>
      <c r="D302" s="72">
        <v>19</v>
      </c>
      <c r="E302" s="72">
        <v>2</v>
      </c>
      <c r="F302" s="72">
        <v>0</v>
      </c>
      <c r="G302" s="72">
        <v>1</v>
      </c>
      <c r="H302" s="72">
        <v>44</v>
      </c>
      <c r="I302" s="72">
        <v>3</v>
      </c>
      <c r="J302" s="72">
        <v>23</v>
      </c>
      <c r="K302" s="72">
        <v>2</v>
      </c>
      <c r="L302" s="72">
        <v>2</v>
      </c>
      <c r="M302" s="72">
        <v>40</v>
      </c>
      <c r="N302" s="142"/>
      <c r="O302" s="149" t="s">
        <v>1139</v>
      </c>
      <c r="P302" s="151" t="s">
        <v>1432</v>
      </c>
      <c r="Q302" s="145">
        <f t="shared" si="8"/>
        <v>5.2631578947368416</v>
      </c>
      <c r="R302" s="145">
        <f t="shared" si="9"/>
        <v>7.8947368421052628</v>
      </c>
      <c r="T302" s="65" t="s">
        <v>1139</v>
      </c>
      <c r="U302" s="114"/>
      <c r="V302" s="113"/>
      <c r="W302" s="113"/>
      <c r="X302" s="113" t="s">
        <v>25</v>
      </c>
      <c r="Y302" s="67"/>
      <c r="Z302" s="146"/>
      <c r="AA302" s="146"/>
      <c r="AB302" s="146"/>
    </row>
    <row r="303" spans="1:28" ht="12.6" customHeight="1" x14ac:dyDescent="0.25">
      <c r="A303" s="62" t="s">
        <v>1140</v>
      </c>
      <c r="B303" s="72">
        <v>279</v>
      </c>
      <c r="C303" s="72">
        <v>10</v>
      </c>
      <c r="D303" s="72">
        <v>59</v>
      </c>
      <c r="E303" s="72">
        <v>7</v>
      </c>
      <c r="F303" s="72">
        <v>1</v>
      </c>
      <c r="G303" s="72">
        <v>3</v>
      </c>
      <c r="H303" s="72">
        <v>329</v>
      </c>
      <c r="I303" s="72">
        <v>15</v>
      </c>
      <c r="J303" s="72">
        <v>78</v>
      </c>
      <c r="K303" s="72">
        <v>8</v>
      </c>
      <c r="L303" s="72">
        <v>22</v>
      </c>
      <c r="M303" s="72">
        <v>299</v>
      </c>
      <c r="N303" s="142"/>
      <c r="O303" s="149" t="s">
        <v>1141</v>
      </c>
      <c r="P303" s="151" t="s">
        <v>1433</v>
      </c>
      <c r="Q303" s="145">
        <f t="shared" si="8"/>
        <v>2.8673835125448028</v>
      </c>
      <c r="R303" s="145">
        <f t="shared" si="9"/>
        <v>3.5842293906810032</v>
      </c>
      <c r="T303" s="65" t="s">
        <v>1141</v>
      </c>
      <c r="U303" s="114"/>
      <c r="V303" s="113"/>
      <c r="W303" s="113"/>
      <c r="X303" s="113" t="s">
        <v>25</v>
      </c>
      <c r="Y303" s="67"/>
      <c r="Z303" s="146"/>
      <c r="AA303" s="146"/>
      <c r="AB303" s="146"/>
    </row>
    <row r="304" spans="1:28" ht="12.6" customHeight="1" x14ac:dyDescent="0.25">
      <c r="A304" s="62" t="s">
        <v>1142</v>
      </c>
      <c r="B304" s="72">
        <v>100</v>
      </c>
      <c r="C304" s="72">
        <v>0</v>
      </c>
      <c r="D304" s="72">
        <v>27</v>
      </c>
      <c r="E304" s="72">
        <v>3</v>
      </c>
      <c r="F304" s="72">
        <v>0</v>
      </c>
      <c r="G304" s="72">
        <v>0</v>
      </c>
      <c r="H304" s="72">
        <v>127</v>
      </c>
      <c r="I304" s="72">
        <v>0</v>
      </c>
      <c r="J304" s="72">
        <v>38</v>
      </c>
      <c r="K304" s="72">
        <v>3</v>
      </c>
      <c r="L304" s="72">
        <v>5</v>
      </c>
      <c r="M304" s="72">
        <v>119</v>
      </c>
      <c r="N304" s="142"/>
      <c r="O304" s="149" t="s">
        <v>1143</v>
      </c>
      <c r="P304" s="151" t="s">
        <v>1434</v>
      </c>
      <c r="Q304" s="145">
        <f t="shared" si="8"/>
        <v>3</v>
      </c>
      <c r="R304" s="145">
        <f t="shared" si="9"/>
        <v>0</v>
      </c>
      <c r="T304" s="65" t="s">
        <v>1143</v>
      </c>
      <c r="U304" s="114"/>
      <c r="V304" s="108"/>
      <c r="W304" s="108"/>
      <c r="X304" s="108" t="s">
        <v>25</v>
      </c>
      <c r="Y304" s="55"/>
      <c r="Z304" s="146"/>
      <c r="AA304" s="146"/>
      <c r="AB304" s="146"/>
    </row>
    <row r="305" spans="1:28" ht="12.6" customHeight="1" x14ac:dyDescent="0.25">
      <c r="A305" s="62" t="s">
        <v>1144</v>
      </c>
      <c r="B305" s="72">
        <v>134</v>
      </c>
      <c r="C305" s="72">
        <v>2</v>
      </c>
      <c r="D305" s="72">
        <v>28</v>
      </c>
      <c r="E305" s="72">
        <v>1</v>
      </c>
      <c r="F305" s="72">
        <v>0</v>
      </c>
      <c r="G305" s="72">
        <v>0</v>
      </c>
      <c r="H305" s="72">
        <v>159</v>
      </c>
      <c r="I305" s="72">
        <v>2</v>
      </c>
      <c r="J305" s="72">
        <v>34</v>
      </c>
      <c r="K305" s="72">
        <v>1</v>
      </c>
      <c r="L305" s="72">
        <v>8</v>
      </c>
      <c r="M305" s="72">
        <v>150</v>
      </c>
      <c r="N305" s="142"/>
      <c r="O305" s="149" t="s">
        <v>1145</v>
      </c>
      <c r="P305" s="151" t="s">
        <v>1435</v>
      </c>
      <c r="Q305" s="145">
        <f t="shared" si="8"/>
        <v>0.74626865671641784</v>
      </c>
      <c r="R305" s="145">
        <f t="shared" si="9"/>
        <v>1.4925373134328357</v>
      </c>
      <c r="T305" s="65" t="s">
        <v>1145</v>
      </c>
      <c r="U305" s="114"/>
      <c r="V305" s="113"/>
      <c r="W305" s="113"/>
      <c r="X305" s="113" t="s">
        <v>25</v>
      </c>
      <c r="Y305" s="67"/>
      <c r="Z305" s="146"/>
      <c r="AA305" s="146"/>
      <c r="AB305" s="146"/>
    </row>
    <row r="306" spans="1:28" ht="12.6" customHeight="1" x14ac:dyDescent="0.25">
      <c r="A306" s="62" t="s">
        <v>1146</v>
      </c>
      <c r="B306" s="72">
        <v>340</v>
      </c>
      <c r="C306" s="72">
        <v>15</v>
      </c>
      <c r="D306" s="72">
        <v>94</v>
      </c>
      <c r="E306" s="72">
        <v>7</v>
      </c>
      <c r="F306" s="72">
        <v>0</v>
      </c>
      <c r="G306" s="72">
        <v>4</v>
      </c>
      <c r="H306" s="72">
        <v>431</v>
      </c>
      <c r="I306" s="72">
        <v>21</v>
      </c>
      <c r="J306" s="72">
        <v>134</v>
      </c>
      <c r="K306" s="72">
        <v>8</v>
      </c>
      <c r="L306" s="72">
        <v>32</v>
      </c>
      <c r="M306" s="72">
        <v>391</v>
      </c>
      <c r="N306" s="142"/>
      <c r="O306" s="149" t="s">
        <v>1147</v>
      </c>
      <c r="P306" s="151" t="s">
        <v>1436</v>
      </c>
      <c r="Q306" s="145">
        <f t="shared" si="8"/>
        <v>2.3529411764705883</v>
      </c>
      <c r="R306" s="145">
        <f t="shared" si="9"/>
        <v>4.4117647058823533</v>
      </c>
      <c r="T306" s="65" t="s">
        <v>1147</v>
      </c>
      <c r="U306" s="114"/>
      <c r="V306" s="113"/>
      <c r="W306" s="113"/>
      <c r="X306" s="113" t="s">
        <v>25</v>
      </c>
      <c r="Y306" s="67"/>
      <c r="Z306" s="146"/>
      <c r="AA306" s="146"/>
      <c r="AB306" s="146"/>
    </row>
    <row r="307" spans="1:28" ht="12.6" customHeight="1" x14ac:dyDescent="0.25">
      <c r="A307" s="62" t="s">
        <v>1148</v>
      </c>
      <c r="B307" s="72">
        <v>26</v>
      </c>
      <c r="C307" s="72">
        <v>0</v>
      </c>
      <c r="D307" s="72">
        <v>13</v>
      </c>
      <c r="E307" s="72">
        <v>0</v>
      </c>
      <c r="F307" s="72">
        <v>0</v>
      </c>
      <c r="G307" s="72">
        <v>0</v>
      </c>
      <c r="H307" s="72">
        <v>33</v>
      </c>
      <c r="I307" s="72">
        <v>0</v>
      </c>
      <c r="J307" s="72">
        <v>18</v>
      </c>
      <c r="K307" s="72">
        <v>0</v>
      </c>
      <c r="L307" s="72">
        <v>2</v>
      </c>
      <c r="M307" s="72">
        <v>31</v>
      </c>
      <c r="N307" s="142"/>
      <c r="O307" s="149" t="s">
        <v>1149</v>
      </c>
      <c r="P307" s="151" t="s">
        <v>1437</v>
      </c>
      <c r="Q307" s="145">
        <f t="shared" si="8"/>
        <v>0</v>
      </c>
      <c r="R307" s="145">
        <f t="shared" si="9"/>
        <v>0</v>
      </c>
      <c r="T307" s="65" t="s">
        <v>1149</v>
      </c>
      <c r="U307" s="114"/>
      <c r="V307" s="113"/>
      <c r="W307" s="113"/>
      <c r="X307" s="113" t="s">
        <v>25</v>
      </c>
      <c r="Y307" s="67"/>
      <c r="Z307" s="146"/>
      <c r="AA307" s="146"/>
      <c r="AB307" s="146"/>
    </row>
    <row r="308" spans="1:28" ht="12.6" customHeight="1" x14ac:dyDescent="0.25">
      <c r="A308" s="62" t="s">
        <v>1150</v>
      </c>
      <c r="B308" s="72">
        <v>165</v>
      </c>
      <c r="C308" s="72">
        <v>3</v>
      </c>
      <c r="D308" s="72">
        <v>44</v>
      </c>
      <c r="E308" s="72">
        <v>3</v>
      </c>
      <c r="F308" s="72">
        <v>0</v>
      </c>
      <c r="G308" s="72">
        <v>2</v>
      </c>
      <c r="H308" s="72">
        <v>188</v>
      </c>
      <c r="I308" s="72">
        <v>8</v>
      </c>
      <c r="J308" s="72">
        <v>53</v>
      </c>
      <c r="K308" s="72">
        <v>3</v>
      </c>
      <c r="L308" s="72">
        <v>7</v>
      </c>
      <c r="M308" s="72">
        <v>178</v>
      </c>
      <c r="N308" s="142"/>
      <c r="O308" s="149" t="s">
        <v>1151</v>
      </c>
      <c r="P308" s="151" t="s">
        <v>1438</v>
      </c>
      <c r="Q308" s="145">
        <f t="shared" si="8"/>
        <v>1.8181818181818181</v>
      </c>
      <c r="R308" s="145">
        <f t="shared" si="9"/>
        <v>1.8181818181818181</v>
      </c>
      <c r="T308" s="65" t="s">
        <v>1151</v>
      </c>
      <c r="U308" s="114"/>
      <c r="V308" s="113"/>
      <c r="W308" s="113"/>
      <c r="X308" s="113" t="s">
        <v>25</v>
      </c>
      <c r="Y308" s="67"/>
      <c r="Z308" s="146"/>
      <c r="AA308" s="146"/>
      <c r="AB308" s="146"/>
    </row>
    <row r="309" spans="1:28" ht="12.6" customHeight="1" x14ac:dyDescent="0.25">
      <c r="A309" s="62" t="s">
        <v>1152</v>
      </c>
      <c r="B309" s="72">
        <v>243</v>
      </c>
      <c r="C309" s="72">
        <v>2</v>
      </c>
      <c r="D309" s="72">
        <v>32</v>
      </c>
      <c r="E309" s="72">
        <v>1</v>
      </c>
      <c r="F309" s="72">
        <v>0</v>
      </c>
      <c r="G309" s="72">
        <v>0</v>
      </c>
      <c r="H309" s="72">
        <v>303</v>
      </c>
      <c r="I309" s="72">
        <v>2</v>
      </c>
      <c r="J309" s="72">
        <v>48</v>
      </c>
      <c r="K309" s="72">
        <v>1</v>
      </c>
      <c r="L309" s="72">
        <v>16</v>
      </c>
      <c r="M309" s="72">
        <v>286</v>
      </c>
      <c r="N309" s="142"/>
      <c r="O309" s="149" t="s">
        <v>1153</v>
      </c>
      <c r="P309" s="151" t="s">
        <v>1439</v>
      </c>
      <c r="Q309" s="145">
        <f t="shared" si="8"/>
        <v>0.41152263374485598</v>
      </c>
      <c r="R309" s="145">
        <f t="shared" si="9"/>
        <v>0.82304526748971196</v>
      </c>
      <c r="T309" s="65" t="s">
        <v>1153</v>
      </c>
      <c r="U309" s="114"/>
      <c r="V309" s="113"/>
      <c r="W309" s="113"/>
      <c r="X309" s="113" t="s">
        <v>25</v>
      </c>
      <c r="Y309" s="67"/>
      <c r="Z309" s="146"/>
      <c r="AA309" s="146"/>
      <c r="AB309" s="146"/>
    </row>
    <row r="310" spans="1:28" ht="12.6" customHeight="1" x14ac:dyDescent="0.25">
      <c r="A310" s="62" t="s">
        <v>1154</v>
      </c>
      <c r="B310" s="72">
        <v>44</v>
      </c>
      <c r="C310" s="72">
        <v>0</v>
      </c>
      <c r="D310" s="72">
        <v>15</v>
      </c>
      <c r="E310" s="72">
        <v>1</v>
      </c>
      <c r="F310" s="72">
        <v>0</v>
      </c>
      <c r="G310" s="72">
        <v>1</v>
      </c>
      <c r="H310" s="72">
        <v>49</v>
      </c>
      <c r="I310" s="72">
        <v>0</v>
      </c>
      <c r="J310" s="72">
        <v>18</v>
      </c>
      <c r="K310" s="72">
        <v>1</v>
      </c>
      <c r="L310" s="72">
        <v>6</v>
      </c>
      <c r="M310" s="72">
        <v>42</v>
      </c>
      <c r="N310" s="142"/>
      <c r="O310" s="149" t="s">
        <v>1155</v>
      </c>
      <c r="P310" s="151" t="s">
        <v>1440</v>
      </c>
      <c r="Q310" s="145">
        <f t="shared" si="8"/>
        <v>2.2727272727272729</v>
      </c>
      <c r="R310" s="145">
        <f t="shared" si="9"/>
        <v>0</v>
      </c>
      <c r="T310" s="65" t="s">
        <v>1155</v>
      </c>
      <c r="U310" s="114"/>
      <c r="V310" s="113"/>
      <c r="W310" s="113"/>
      <c r="X310" s="113" t="s">
        <v>25</v>
      </c>
      <c r="Y310" s="67"/>
      <c r="Z310" s="146"/>
      <c r="AA310" s="146"/>
      <c r="AB310" s="146"/>
    </row>
    <row r="311" spans="1:28" ht="12.6" customHeight="1" x14ac:dyDescent="0.25">
      <c r="A311" s="62" t="s">
        <v>1156</v>
      </c>
      <c r="B311" s="72">
        <v>160</v>
      </c>
      <c r="C311" s="72">
        <v>14</v>
      </c>
      <c r="D311" s="72">
        <v>57</v>
      </c>
      <c r="E311" s="72">
        <v>11</v>
      </c>
      <c r="F311" s="72">
        <v>2</v>
      </c>
      <c r="G311" s="72">
        <v>3</v>
      </c>
      <c r="H311" s="72">
        <v>231</v>
      </c>
      <c r="I311" s="72">
        <v>34</v>
      </c>
      <c r="J311" s="72">
        <v>75</v>
      </c>
      <c r="K311" s="72">
        <v>12</v>
      </c>
      <c r="L311" s="72">
        <v>22</v>
      </c>
      <c r="M311" s="72">
        <v>197</v>
      </c>
      <c r="N311" s="142"/>
      <c r="O311" s="149" t="s">
        <v>1157</v>
      </c>
      <c r="P311" s="151" t="s">
        <v>1441</v>
      </c>
      <c r="Q311" s="145">
        <f t="shared" si="8"/>
        <v>7.5</v>
      </c>
      <c r="R311" s="145">
        <f t="shared" si="9"/>
        <v>8.75</v>
      </c>
      <c r="T311" s="65" t="s">
        <v>1157</v>
      </c>
      <c r="U311" s="114"/>
      <c r="V311" s="113"/>
      <c r="W311" s="113"/>
      <c r="X311" s="113" t="s">
        <v>25</v>
      </c>
      <c r="Y311" s="67"/>
      <c r="Z311" s="146"/>
      <c r="AA311" s="146"/>
      <c r="AB311" s="146"/>
    </row>
    <row r="312" spans="1:28" ht="12.6" customHeight="1" x14ac:dyDescent="0.25">
      <c r="A312" s="62" t="s">
        <v>1158</v>
      </c>
      <c r="B312" s="72">
        <v>115</v>
      </c>
      <c r="C312" s="72">
        <v>4</v>
      </c>
      <c r="D312" s="72">
        <v>40</v>
      </c>
      <c r="E312" s="72">
        <v>2</v>
      </c>
      <c r="F312" s="72">
        <v>0</v>
      </c>
      <c r="G312" s="72">
        <v>0</v>
      </c>
      <c r="H312" s="72">
        <v>131</v>
      </c>
      <c r="I312" s="72">
        <v>4</v>
      </c>
      <c r="J312" s="72">
        <v>47</v>
      </c>
      <c r="K312" s="72">
        <v>2</v>
      </c>
      <c r="L312" s="72">
        <v>6</v>
      </c>
      <c r="M312" s="72">
        <v>123</v>
      </c>
      <c r="N312" s="142"/>
      <c r="O312" s="149" t="s">
        <v>1159</v>
      </c>
      <c r="P312" s="151" t="s">
        <v>1442</v>
      </c>
      <c r="Q312" s="145">
        <f t="shared" si="8"/>
        <v>1.7391304347826086</v>
      </c>
      <c r="R312" s="145">
        <f t="shared" si="9"/>
        <v>3.4782608695652173</v>
      </c>
      <c r="T312" s="65" t="s">
        <v>1159</v>
      </c>
      <c r="U312" s="114"/>
      <c r="V312" s="113"/>
      <c r="W312" s="113"/>
      <c r="X312" s="113" t="s">
        <v>25</v>
      </c>
      <c r="Y312" s="67"/>
      <c r="Z312" s="146"/>
      <c r="AA312" s="146"/>
      <c r="AB312" s="146"/>
    </row>
    <row r="313" spans="1:28" ht="12.6" customHeight="1" x14ac:dyDescent="0.25">
      <c r="A313" s="62" t="s">
        <v>1160</v>
      </c>
      <c r="B313" s="72">
        <v>28</v>
      </c>
      <c r="C313" s="72">
        <v>0</v>
      </c>
      <c r="D313" s="72">
        <v>21</v>
      </c>
      <c r="E313" s="72">
        <v>0</v>
      </c>
      <c r="F313" s="72">
        <v>0</v>
      </c>
      <c r="G313" s="72">
        <v>0</v>
      </c>
      <c r="H313" s="72">
        <v>37</v>
      </c>
      <c r="I313" s="72">
        <v>0</v>
      </c>
      <c r="J313" s="72">
        <v>28</v>
      </c>
      <c r="K313" s="72">
        <v>0</v>
      </c>
      <c r="L313" s="72">
        <v>3</v>
      </c>
      <c r="M313" s="72">
        <v>34</v>
      </c>
      <c r="N313" s="142"/>
      <c r="O313" s="149" t="s">
        <v>1161</v>
      </c>
      <c r="P313" s="151" t="s">
        <v>1443</v>
      </c>
      <c r="Q313" s="145">
        <f t="shared" si="8"/>
        <v>0</v>
      </c>
      <c r="R313" s="145">
        <f t="shared" si="9"/>
        <v>0</v>
      </c>
      <c r="T313" s="65" t="s">
        <v>1161</v>
      </c>
      <c r="U313" s="114"/>
      <c r="V313" s="113"/>
      <c r="W313" s="113"/>
      <c r="X313" s="113" t="s">
        <v>25</v>
      </c>
      <c r="Y313" s="67"/>
      <c r="Z313" s="146"/>
      <c r="AA313" s="146"/>
      <c r="AB313" s="146"/>
    </row>
    <row r="314" spans="1:28" ht="12.6" customHeight="1" x14ac:dyDescent="0.25">
      <c r="A314" s="62" t="s">
        <v>1162</v>
      </c>
      <c r="B314" s="72">
        <v>59</v>
      </c>
      <c r="C314" s="72">
        <v>0</v>
      </c>
      <c r="D314" s="72">
        <v>7</v>
      </c>
      <c r="E314" s="72">
        <v>0</v>
      </c>
      <c r="F314" s="72">
        <v>0</v>
      </c>
      <c r="G314" s="72">
        <v>0</v>
      </c>
      <c r="H314" s="72">
        <v>66</v>
      </c>
      <c r="I314" s="72">
        <v>0</v>
      </c>
      <c r="J314" s="72">
        <v>8</v>
      </c>
      <c r="K314" s="72">
        <v>0</v>
      </c>
      <c r="L314" s="72">
        <v>1</v>
      </c>
      <c r="M314" s="72">
        <v>65</v>
      </c>
      <c r="N314" s="142"/>
      <c r="O314" s="149" t="s">
        <v>1163</v>
      </c>
      <c r="P314" s="151" t="s">
        <v>1444</v>
      </c>
      <c r="Q314" s="145">
        <f t="shared" si="8"/>
        <v>0</v>
      </c>
      <c r="R314" s="145">
        <f t="shared" si="9"/>
        <v>0</v>
      </c>
      <c r="T314" s="65" t="s">
        <v>1163</v>
      </c>
      <c r="U314" s="114"/>
      <c r="V314" s="113"/>
      <c r="W314" s="113"/>
      <c r="X314" s="113" t="s">
        <v>25</v>
      </c>
      <c r="Y314" s="67"/>
      <c r="Z314" s="146"/>
      <c r="AA314" s="146"/>
      <c r="AB314" s="146"/>
    </row>
    <row r="315" spans="1:28" ht="12.6" customHeight="1" x14ac:dyDescent="0.25">
      <c r="A315" s="69" t="s">
        <v>1164</v>
      </c>
      <c r="B315" s="71">
        <v>613</v>
      </c>
      <c r="C315" s="71" t="s">
        <v>1028</v>
      </c>
      <c r="D315" s="71" t="s">
        <v>1028</v>
      </c>
      <c r="E315" s="71">
        <v>14</v>
      </c>
      <c r="F315" s="71" t="s">
        <v>1028</v>
      </c>
      <c r="G315" s="71" t="s">
        <v>1028</v>
      </c>
      <c r="H315" s="71">
        <v>803</v>
      </c>
      <c r="I315" s="71" t="s">
        <v>1028</v>
      </c>
      <c r="J315" s="71" t="s">
        <v>1028</v>
      </c>
      <c r="K315" s="71">
        <v>14</v>
      </c>
      <c r="L315" s="71">
        <v>106</v>
      </c>
      <c r="M315" s="71">
        <v>683</v>
      </c>
      <c r="N315" s="156"/>
      <c r="O315" s="147">
        <v>2000000</v>
      </c>
      <c r="P315" s="148" t="s">
        <v>1289</v>
      </c>
      <c r="Q315" s="145">
        <f t="shared" si="8"/>
        <v>2.2838499184339316</v>
      </c>
      <c r="R315" s="145" t="e">
        <f t="shared" si="9"/>
        <v>#VALUE!</v>
      </c>
      <c r="T315" s="60">
        <v>200</v>
      </c>
      <c r="U315" s="110" t="s">
        <v>25</v>
      </c>
      <c r="V315" s="113" t="s">
        <v>25</v>
      </c>
      <c r="W315" s="113" t="s">
        <v>25</v>
      </c>
      <c r="X315" s="113"/>
      <c r="Y315" s="67"/>
      <c r="Z315" s="146"/>
      <c r="AA315" s="146"/>
      <c r="AB315" s="146"/>
    </row>
    <row r="316" spans="1:28" ht="12.6" customHeight="1" x14ac:dyDescent="0.25">
      <c r="A316" s="55" t="s">
        <v>1165</v>
      </c>
      <c r="B316" s="71">
        <v>9</v>
      </c>
      <c r="C316" s="71" t="s">
        <v>1028</v>
      </c>
      <c r="D316" s="71" t="s">
        <v>1028</v>
      </c>
      <c r="E316" s="71">
        <v>0</v>
      </c>
      <c r="F316" s="71" t="s">
        <v>1028</v>
      </c>
      <c r="G316" s="71" t="s">
        <v>1028</v>
      </c>
      <c r="H316" s="71">
        <v>9</v>
      </c>
      <c r="I316" s="71" t="s">
        <v>1028</v>
      </c>
      <c r="J316" s="71" t="s">
        <v>1028</v>
      </c>
      <c r="K316" s="71">
        <v>0</v>
      </c>
      <c r="L316" s="71">
        <v>2</v>
      </c>
      <c r="M316" s="71">
        <v>7</v>
      </c>
      <c r="N316" s="156"/>
      <c r="O316" s="147" t="s">
        <v>1166</v>
      </c>
      <c r="P316" s="148" t="s">
        <v>1289</v>
      </c>
      <c r="Q316" s="145">
        <f t="shared" si="8"/>
        <v>0</v>
      </c>
      <c r="R316" s="145" t="e">
        <f t="shared" si="9"/>
        <v>#VALUE!</v>
      </c>
      <c r="T316" s="60" t="s">
        <v>1166</v>
      </c>
      <c r="U316" s="110"/>
      <c r="V316" s="113"/>
      <c r="W316" s="113"/>
      <c r="X316" s="113"/>
      <c r="Y316" s="67"/>
      <c r="Z316" s="146"/>
      <c r="AA316" s="146"/>
      <c r="AB316" s="146"/>
    </row>
    <row r="317" spans="1:28" ht="12.6" customHeight="1" x14ac:dyDescent="0.25">
      <c r="A317" s="62" t="s">
        <v>1167</v>
      </c>
      <c r="B317" s="72">
        <v>9</v>
      </c>
      <c r="C317" s="72" t="s">
        <v>1028</v>
      </c>
      <c r="D317" s="72" t="s">
        <v>1028</v>
      </c>
      <c r="E317" s="72">
        <v>0</v>
      </c>
      <c r="F317" s="72" t="s">
        <v>1028</v>
      </c>
      <c r="G317" s="72" t="s">
        <v>1028</v>
      </c>
      <c r="H317" s="72">
        <v>9</v>
      </c>
      <c r="I317" s="72" t="s">
        <v>1028</v>
      </c>
      <c r="J317" s="72" t="s">
        <v>1028</v>
      </c>
      <c r="K317" s="157">
        <v>0</v>
      </c>
      <c r="L317" s="157">
        <v>2</v>
      </c>
      <c r="M317" s="72">
        <v>7</v>
      </c>
      <c r="N317" s="156"/>
      <c r="O317" s="149" t="s">
        <v>1168</v>
      </c>
      <c r="P317" s="150">
        <v>4101</v>
      </c>
      <c r="Q317" s="145">
        <f t="shared" si="8"/>
        <v>0</v>
      </c>
      <c r="R317" s="145" t="e">
        <f t="shared" si="9"/>
        <v>#VALUE!</v>
      </c>
      <c r="T317" s="65" t="s">
        <v>1168</v>
      </c>
      <c r="U317" s="112"/>
      <c r="V317" s="113"/>
      <c r="W317" s="113"/>
      <c r="X317" s="113" t="s">
        <v>25</v>
      </c>
      <c r="Y317" s="67"/>
      <c r="Z317" s="146"/>
      <c r="AA317" s="146"/>
      <c r="AB317" s="146"/>
    </row>
    <row r="318" spans="1:28" ht="12.6" customHeight="1" x14ac:dyDescent="0.25">
      <c r="A318" s="55" t="s">
        <v>1169</v>
      </c>
      <c r="B318" s="71">
        <v>339</v>
      </c>
      <c r="C318" s="71" t="s">
        <v>1028</v>
      </c>
      <c r="D318" s="71" t="s">
        <v>1028</v>
      </c>
      <c r="E318" s="71">
        <v>4</v>
      </c>
      <c r="F318" s="71" t="s">
        <v>1028</v>
      </c>
      <c r="G318" s="71" t="s">
        <v>1028</v>
      </c>
      <c r="H318" s="71">
        <v>444</v>
      </c>
      <c r="I318" s="71" t="s">
        <v>1028</v>
      </c>
      <c r="J318" s="71" t="s">
        <v>1028</v>
      </c>
      <c r="K318" s="71">
        <v>4</v>
      </c>
      <c r="L318" s="71">
        <v>48</v>
      </c>
      <c r="M318" s="71">
        <v>392</v>
      </c>
      <c r="N318" s="156"/>
      <c r="O318" s="158" t="s">
        <v>1166</v>
      </c>
      <c r="P318" s="159" t="s">
        <v>1289</v>
      </c>
      <c r="Q318" s="145">
        <f t="shared" si="8"/>
        <v>1.1799410029498525</v>
      </c>
      <c r="R318" s="145" t="e">
        <f t="shared" si="9"/>
        <v>#VALUE!</v>
      </c>
      <c r="T318" s="60" t="s">
        <v>1166</v>
      </c>
      <c r="U318" s="110"/>
      <c r="V318" s="113"/>
      <c r="W318" s="113"/>
      <c r="X318" s="113"/>
      <c r="Y318" s="119"/>
      <c r="Z318" s="146"/>
      <c r="AA318" s="146"/>
      <c r="AB318" s="146"/>
    </row>
    <row r="319" spans="1:28" ht="12.6" customHeight="1" x14ac:dyDescent="0.25">
      <c r="A319" s="62" t="s">
        <v>1170</v>
      </c>
      <c r="B319" s="72">
        <v>26</v>
      </c>
      <c r="C319" s="72" t="s">
        <v>1028</v>
      </c>
      <c r="D319" s="72" t="s">
        <v>1028</v>
      </c>
      <c r="E319" s="72">
        <v>0</v>
      </c>
      <c r="F319" s="72" t="s">
        <v>1028</v>
      </c>
      <c r="G319" s="72" t="s">
        <v>1028</v>
      </c>
      <c r="H319" s="72">
        <v>35</v>
      </c>
      <c r="I319" s="72" t="s">
        <v>1028</v>
      </c>
      <c r="J319" s="72" t="s">
        <v>1028</v>
      </c>
      <c r="K319" s="157">
        <v>0</v>
      </c>
      <c r="L319" s="157">
        <v>2</v>
      </c>
      <c r="M319" s="72">
        <v>33</v>
      </c>
      <c r="N319" s="156"/>
      <c r="O319" s="149" t="s">
        <v>1171</v>
      </c>
      <c r="P319" s="150">
        <v>4201</v>
      </c>
      <c r="Q319" s="145">
        <f t="shared" si="8"/>
        <v>0</v>
      </c>
      <c r="R319" s="145" t="e">
        <f t="shared" si="9"/>
        <v>#VALUE!</v>
      </c>
      <c r="T319" s="65" t="s">
        <v>1171</v>
      </c>
      <c r="U319" s="112"/>
      <c r="V319" s="113"/>
      <c r="W319" s="113"/>
      <c r="X319" s="113" t="s">
        <v>25</v>
      </c>
      <c r="Y319" s="67"/>
      <c r="Z319" s="146"/>
      <c r="AA319" s="146"/>
      <c r="AB319" s="146"/>
    </row>
    <row r="320" spans="1:28" ht="12.6" customHeight="1" x14ac:dyDescent="0.25">
      <c r="A320" s="62" t="s">
        <v>1172</v>
      </c>
      <c r="B320" s="72">
        <v>7</v>
      </c>
      <c r="C320" s="72" t="s">
        <v>1028</v>
      </c>
      <c r="D320" s="72" t="s">
        <v>1028</v>
      </c>
      <c r="E320" s="72">
        <v>1</v>
      </c>
      <c r="F320" s="72" t="s">
        <v>1028</v>
      </c>
      <c r="G320" s="72" t="s">
        <v>1028</v>
      </c>
      <c r="H320" s="72">
        <v>15</v>
      </c>
      <c r="I320" s="72" t="s">
        <v>1028</v>
      </c>
      <c r="J320" s="72" t="s">
        <v>1028</v>
      </c>
      <c r="K320" s="157">
        <v>1</v>
      </c>
      <c r="L320" s="157">
        <v>4</v>
      </c>
      <c r="M320" s="72">
        <v>10</v>
      </c>
      <c r="N320" s="156"/>
      <c r="O320" s="149" t="s">
        <v>1173</v>
      </c>
      <c r="P320" s="150">
        <v>4202</v>
      </c>
      <c r="Q320" s="145">
        <f t="shared" si="8"/>
        <v>14.285714285714285</v>
      </c>
      <c r="R320" s="145" t="e">
        <f t="shared" si="9"/>
        <v>#VALUE!</v>
      </c>
      <c r="T320" s="65" t="s">
        <v>1173</v>
      </c>
      <c r="U320" s="112"/>
      <c r="V320" s="113"/>
      <c r="W320" s="113"/>
      <c r="X320" s="113" t="s">
        <v>25</v>
      </c>
      <c r="Y320" s="67"/>
      <c r="Z320" s="146"/>
      <c r="AA320" s="146"/>
      <c r="AB320" s="146"/>
    </row>
    <row r="321" spans="1:28" ht="12.6" customHeight="1" x14ac:dyDescent="0.25">
      <c r="A321" s="62" t="s">
        <v>1174</v>
      </c>
      <c r="B321" s="72">
        <v>203</v>
      </c>
      <c r="C321" s="72" t="s">
        <v>1028</v>
      </c>
      <c r="D321" s="72" t="s">
        <v>1028</v>
      </c>
      <c r="E321" s="72">
        <v>3</v>
      </c>
      <c r="F321" s="72" t="s">
        <v>1028</v>
      </c>
      <c r="G321" s="72" t="s">
        <v>1028</v>
      </c>
      <c r="H321" s="72">
        <v>263</v>
      </c>
      <c r="I321" s="72" t="s">
        <v>1028</v>
      </c>
      <c r="J321" s="72" t="s">
        <v>1028</v>
      </c>
      <c r="K321" s="157">
        <v>3</v>
      </c>
      <c r="L321" s="157">
        <v>24</v>
      </c>
      <c r="M321" s="72">
        <v>236</v>
      </c>
      <c r="N321" s="156"/>
      <c r="O321" s="149" t="s">
        <v>1175</v>
      </c>
      <c r="P321" s="150">
        <v>4203</v>
      </c>
      <c r="Q321" s="145">
        <f t="shared" si="8"/>
        <v>1.4778325123152709</v>
      </c>
      <c r="R321" s="145" t="e">
        <f t="shared" si="9"/>
        <v>#VALUE!</v>
      </c>
      <c r="T321" s="65" t="s">
        <v>1175</v>
      </c>
      <c r="U321" s="112"/>
      <c r="V321" s="108"/>
      <c r="W321" s="108"/>
      <c r="X321" s="108" t="s">
        <v>25</v>
      </c>
      <c r="Y321" s="55"/>
      <c r="Z321" s="146"/>
      <c r="AA321" s="146"/>
      <c r="AB321" s="146"/>
    </row>
    <row r="322" spans="1:28" ht="12.6" customHeight="1" x14ac:dyDescent="0.25">
      <c r="A322" s="62" t="s">
        <v>1176</v>
      </c>
      <c r="B322" s="72">
        <v>17</v>
      </c>
      <c r="C322" s="72" t="s">
        <v>1028</v>
      </c>
      <c r="D322" s="72" t="s">
        <v>1028</v>
      </c>
      <c r="E322" s="72">
        <v>0</v>
      </c>
      <c r="F322" s="72" t="s">
        <v>1028</v>
      </c>
      <c r="G322" s="72" t="s">
        <v>1028</v>
      </c>
      <c r="H322" s="72">
        <v>18</v>
      </c>
      <c r="I322" s="72" t="s">
        <v>1028</v>
      </c>
      <c r="J322" s="72" t="s">
        <v>1028</v>
      </c>
      <c r="K322" s="157">
        <v>0</v>
      </c>
      <c r="L322" s="157">
        <v>3</v>
      </c>
      <c r="M322" s="72">
        <v>15</v>
      </c>
      <c r="N322" s="156"/>
      <c r="O322" s="149" t="s">
        <v>1177</v>
      </c>
      <c r="P322" s="150">
        <v>4204</v>
      </c>
      <c r="Q322" s="145">
        <f t="shared" si="8"/>
        <v>0</v>
      </c>
      <c r="R322" s="145" t="e">
        <f t="shared" si="9"/>
        <v>#VALUE!</v>
      </c>
      <c r="T322" s="65" t="s">
        <v>1177</v>
      </c>
      <c r="U322" s="112"/>
      <c r="V322" s="108"/>
      <c r="W322" s="108"/>
      <c r="X322" s="108" t="s">
        <v>25</v>
      </c>
      <c r="Y322" s="67"/>
      <c r="Z322" s="146"/>
      <c r="AA322" s="146"/>
      <c r="AB322" s="146"/>
    </row>
    <row r="323" spans="1:28" ht="12.6" customHeight="1" x14ac:dyDescent="0.25">
      <c r="A323" s="62" t="s">
        <v>1178</v>
      </c>
      <c r="B323" s="72">
        <v>65</v>
      </c>
      <c r="C323" s="72" t="s">
        <v>1028</v>
      </c>
      <c r="D323" s="72" t="s">
        <v>1028</v>
      </c>
      <c r="E323" s="72">
        <v>0</v>
      </c>
      <c r="F323" s="72" t="s">
        <v>1028</v>
      </c>
      <c r="G323" s="72" t="s">
        <v>1028</v>
      </c>
      <c r="H323" s="72">
        <v>83</v>
      </c>
      <c r="I323" s="72" t="s">
        <v>1028</v>
      </c>
      <c r="J323" s="72" t="s">
        <v>1028</v>
      </c>
      <c r="K323" s="157">
        <v>0</v>
      </c>
      <c r="L323" s="157">
        <v>15</v>
      </c>
      <c r="M323" s="72">
        <v>68</v>
      </c>
      <c r="N323" s="156"/>
      <c r="O323" s="149" t="s">
        <v>1179</v>
      </c>
      <c r="P323" s="150">
        <v>4205</v>
      </c>
      <c r="Q323" s="145">
        <f t="shared" si="8"/>
        <v>0</v>
      </c>
      <c r="R323" s="145" t="e">
        <f t="shared" si="9"/>
        <v>#VALUE!</v>
      </c>
      <c r="T323" s="65" t="s">
        <v>1179</v>
      </c>
      <c r="U323" s="112"/>
      <c r="V323" s="113"/>
      <c r="W323" s="113"/>
      <c r="X323" s="113" t="s">
        <v>25</v>
      </c>
      <c r="Y323" s="67"/>
      <c r="Z323" s="146"/>
      <c r="AA323" s="146"/>
      <c r="AB323" s="146"/>
    </row>
    <row r="324" spans="1:28" ht="12.6" customHeight="1" x14ac:dyDescent="0.25">
      <c r="A324" s="62" t="s">
        <v>1180</v>
      </c>
      <c r="B324" s="72">
        <v>21</v>
      </c>
      <c r="C324" s="72" t="s">
        <v>1028</v>
      </c>
      <c r="D324" s="72" t="s">
        <v>1028</v>
      </c>
      <c r="E324" s="72">
        <v>0</v>
      </c>
      <c r="F324" s="72" t="s">
        <v>1028</v>
      </c>
      <c r="G324" s="72" t="s">
        <v>1028</v>
      </c>
      <c r="H324" s="72">
        <v>30</v>
      </c>
      <c r="I324" s="72" t="s">
        <v>1028</v>
      </c>
      <c r="J324" s="72" t="s">
        <v>1028</v>
      </c>
      <c r="K324" s="157">
        <v>0</v>
      </c>
      <c r="L324" s="157">
        <v>0</v>
      </c>
      <c r="M324" s="72">
        <v>30</v>
      </c>
      <c r="N324" s="156"/>
      <c r="O324" s="149" t="s">
        <v>1181</v>
      </c>
      <c r="P324" s="150">
        <v>4206</v>
      </c>
      <c r="Q324" s="145">
        <f t="shared" si="8"/>
        <v>0</v>
      </c>
      <c r="R324" s="145" t="e">
        <f t="shared" si="9"/>
        <v>#VALUE!</v>
      </c>
      <c r="T324" s="65" t="s">
        <v>1181</v>
      </c>
      <c r="U324" s="112"/>
      <c r="V324" s="108"/>
      <c r="W324" s="108"/>
      <c r="X324" s="108" t="s">
        <v>25</v>
      </c>
      <c r="Y324" s="67"/>
      <c r="Z324" s="146"/>
      <c r="AA324" s="146"/>
      <c r="AB324" s="146"/>
    </row>
    <row r="325" spans="1:28" ht="12.6" customHeight="1" x14ac:dyDescent="0.25">
      <c r="A325" s="55" t="s">
        <v>1182</v>
      </c>
      <c r="B325" s="71">
        <v>136</v>
      </c>
      <c r="C325" s="71" t="s">
        <v>1028</v>
      </c>
      <c r="D325" s="71" t="s">
        <v>1028</v>
      </c>
      <c r="E325" s="71">
        <v>4</v>
      </c>
      <c r="F325" s="71" t="s">
        <v>1028</v>
      </c>
      <c r="G325" s="71" t="s">
        <v>1028</v>
      </c>
      <c r="H325" s="71">
        <v>186</v>
      </c>
      <c r="I325" s="71" t="s">
        <v>1028</v>
      </c>
      <c r="J325" s="71" t="s">
        <v>1028</v>
      </c>
      <c r="K325" s="71">
        <v>4</v>
      </c>
      <c r="L325" s="71">
        <v>25</v>
      </c>
      <c r="M325" s="71">
        <v>157</v>
      </c>
      <c r="N325" s="156"/>
      <c r="O325" s="147" t="s">
        <v>1166</v>
      </c>
      <c r="P325" s="148" t="s">
        <v>1289</v>
      </c>
      <c r="Q325" s="145">
        <f t="shared" si="8"/>
        <v>2.9411764705882351</v>
      </c>
      <c r="R325" s="145" t="e">
        <f t="shared" si="9"/>
        <v>#VALUE!</v>
      </c>
      <c r="T325" s="60" t="s">
        <v>1166</v>
      </c>
      <c r="U325" s="110"/>
      <c r="V325" s="113"/>
      <c r="W325" s="113"/>
      <c r="X325" s="113"/>
      <c r="Y325" s="67"/>
      <c r="Z325" s="146"/>
      <c r="AA325" s="146"/>
      <c r="AB325" s="146"/>
    </row>
    <row r="326" spans="1:28" ht="12.6" customHeight="1" x14ac:dyDescent="0.25">
      <c r="A326" s="62" t="s">
        <v>1183</v>
      </c>
      <c r="B326" s="72">
        <v>97</v>
      </c>
      <c r="C326" s="72" t="s">
        <v>1028</v>
      </c>
      <c r="D326" s="72" t="s">
        <v>1028</v>
      </c>
      <c r="E326" s="72">
        <v>3</v>
      </c>
      <c r="F326" s="72" t="s">
        <v>1028</v>
      </c>
      <c r="G326" s="72" t="s">
        <v>1028</v>
      </c>
      <c r="H326" s="72">
        <v>134</v>
      </c>
      <c r="I326" s="72" t="s">
        <v>1028</v>
      </c>
      <c r="J326" s="72" t="s">
        <v>1028</v>
      </c>
      <c r="K326" s="157">
        <v>3</v>
      </c>
      <c r="L326" s="157">
        <v>18</v>
      </c>
      <c r="M326" s="72">
        <v>113</v>
      </c>
      <c r="N326" s="156"/>
      <c r="O326" s="149" t="s">
        <v>1184</v>
      </c>
      <c r="P326" s="150">
        <v>4301</v>
      </c>
      <c r="Q326" s="145">
        <f t="shared" si="8"/>
        <v>3.0927835051546393</v>
      </c>
      <c r="R326" s="145" t="e">
        <f t="shared" si="9"/>
        <v>#VALUE!</v>
      </c>
      <c r="T326" s="65" t="s">
        <v>1184</v>
      </c>
      <c r="U326" s="112"/>
      <c r="V326" s="113"/>
      <c r="W326" s="113"/>
      <c r="X326" s="113" t="s">
        <v>25</v>
      </c>
      <c r="Y326" s="67"/>
      <c r="Z326" s="146"/>
      <c r="AA326" s="146"/>
      <c r="AB326" s="146"/>
    </row>
    <row r="327" spans="1:28" ht="12.6" customHeight="1" x14ac:dyDescent="0.25">
      <c r="A327" s="62" t="s">
        <v>1185</v>
      </c>
      <c r="B327" s="72">
        <v>39</v>
      </c>
      <c r="C327" s="72" t="s">
        <v>1028</v>
      </c>
      <c r="D327" s="72" t="s">
        <v>1028</v>
      </c>
      <c r="E327" s="72">
        <v>1</v>
      </c>
      <c r="F327" s="72" t="s">
        <v>1028</v>
      </c>
      <c r="G327" s="72" t="s">
        <v>1028</v>
      </c>
      <c r="H327" s="72">
        <v>52</v>
      </c>
      <c r="I327" s="72" t="s">
        <v>1028</v>
      </c>
      <c r="J327" s="72" t="s">
        <v>1028</v>
      </c>
      <c r="K327" s="157">
        <v>1</v>
      </c>
      <c r="L327" s="157">
        <v>7</v>
      </c>
      <c r="M327" s="72">
        <v>44</v>
      </c>
      <c r="N327" s="156"/>
      <c r="O327" s="149" t="s">
        <v>1186</v>
      </c>
      <c r="P327" s="150">
        <v>4302</v>
      </c>
      <c r="Q327" s="145">
        <f t="shared" si="8"/>
        <v>2.5641025641025639</v>
      </c>
      <c r="R327" s="145" t="e">
        <f t="shared" si="9"/>
        <v>#VALUE!</v>
      </c>
      <c r="T327" s="65" t="s">
        <v>1186</v>
      </c>
      <c r="U327" s="112"/>
      <c r="V327" s="113"/>
      <c r="W327" s="113"/>
      <c r="X327" s="113" t="s">
        <v>25</v>
      </c>
      <c r="Y327" s="67"/>
      <c r="Z327" s="146"/>
      <c r="AA327" s="146"/>
      <c r="AB327" s="146"/>
    </row>
    <row r="328" spans="1:28" ht="12.6" customHeight="1" x14ac:dyDescent="0.25">
      <c r="A328" s="55" t="s">
        <v>1187</v>
      </c>
      <c r="B328" s="71">
        <v>5</v>
      </c>
      <c r="C328" s="71" t="s">
        <v>1028</v>
      </c>
      <c r="D328" s="71" t="s">
        <v>1028</v>
      </c>
      <c r="E328" s="71">
        <v>0</v>
      </c>
      <c r="F328" s="71" t="s">
        <v>1028</v>
      </c>
      <c r="G328" s="71" t="s">
        <v>1028</v>
      </c>
      <c r="H328" s="71">
        <v>6</v>
      </c>
      <c r="I328" s="71" t="s">
        <v>1028</v>
      </c>
      <c r="J328" s="71" t="s">
        <v>1028</v>
      </c>
      <c r="K328" s="71">
        <v>0</v>
      </c>
      <c r="L328" s="71">
        <v>2</v>
      </c>
      <c r="M328" s="71">
        <v>4</v>
      </c>
      <c r="N328" s="156"/>
      <c r="O328" s="147" t="s">
        <v>1166</v>
      </c>
      <c r="P328" s="148" t="s">
        <v>1289</v>
      </c>
      <c r="Q328" s="145">
        <f t="shared" si="8"/>
        <v>0</v>
      </c>
      <c r="R328" s="145" t="e">
        <f t="shared" si="9"/>
        <v>#VALUE!</v>
      </c>
      <c r="T328" s="60" t="s">
        <v>1166</v>
      </c>
      <c r="U328" s="110"/>
      <c r="V328" s="113"/>
      <c r="W328" s="113"/>
      <c r="X328" s="113"/>
      <c r="Y328" s="67"/>
      <c r="Z328" s="146"/>
      <c r="AA328" s="146"/>
      <c r="AB328" s="146"/>
    </row>
    <row r="329" spans="1:28" ht="12.6" customHeight="1" x14ac:dyDescent="0.25">
      <c r="A329" s="62" t="s">
        <v>1188</v>
      </c>
      <c r="B329" s="72">
        <v>5</v>
      </c>
      <c r="C329" s="72" t="s">
        <v>1028</v>
      </c>
      <c r="D329" s="72" t="s">
        <v>1028</v>
      </c>
      <c r="E329" s="72">
        <v>0</v>
      </c>
      <c r="F329" s="72" t="s">
        <v>1028</v>
      </c>
      <c r="G329" s="72" t="s">
        <v>1028</v>
      </c>
      <c r="H329" s="72">
        <v>6</v>
      </c>
      <c r="I329" s="72" t="s">
        <v>1028</v>
      </c>
      <c r="J329" s="72" t="s">
        <v>1028</v>
      </c>
      <c r="K329" s="157">
        <v>0</v>
      </c>
      <c r="L329" s="157">
        <v>2</v>
      </c>
      <c r="M329" s="72">
        <v>4</v>
      </c>
      <c r="N329" s="156"/>
      <c r="O329" s="149" t="s">
        <v>1189</v>
      </c>
      <c r="P329" s="150">
        <v>4401</v>
      </c>
      <c r="Q329" s="145">
        <f t="shared" si="8"/>
        <v>0</v>
      </c>
      <c r="R329" s="145" t="e">
        <f t="shared" si="9"/>
        <v>#VALUE!</v>
      </c>
      <c r="T329" s="65" t="s">
        <v>1189</v>
      </c>
      <c r="U329" s="112"/>
      <c r="V329" s="113"/>
      <c r="W329" s="113"/>
      <c r="X329" s="113" t="s">
        <v>25</v>
      </c>
      <c r="Y329" s="67"/>
      <c r="Z329" s="146"/>
      <c r="AA329" s="146"/>
      <c r="AB329" s="146"/>
    </row>
    <row r="330" spans="1:28" ht="12.6" customHeight="1" x14ac:dyDescent="0.25">
      <c r="A330" s="55" t="s">
        <v>1190</v>
      </c>
      <c r="B330" s="71">
        <v>22</v>
      </c>
      <c r="C330" s="71" t="s">
        <v>1028</v>
      </c>
      <c r="D330" s="71" t="s">
        <v>1028</v>
      </c>
      <c r="E330" s="71">
        <v>2</v>
      </c>
      <c r="F330" s="71" t="s">
        <v>1028</v>
      </c>
      <c r="G330" s="71" t="s">
        <v>1028</v>
      </c>
      <c r="H330" s="71">
        <v>30</v>
      </c>
      <c r="I330" s="71" t="s">
        <v>1028</v>
      </c>
      <c r="J330" s="71" t="s">
        <v>1028</v>
      </c>
      <c r="K330" s="71">
        <v>2</v>
      </c>
      <c r="L330" s="71">
        <v>8</v>
      </c>
      <c r="M330" s="71">
        <v>20</v>
      </c>
      <c r="N330" s="156"/>
      <c r="O330" s="147" t="s">
        <v>1166</v>
      </c>
      <c r="P330" s="148" t="s">
        <v>1289</v>
      </c>
      <c r="Q330" s="145">
        <f t="shared" ref="Q330:Q355" si="10">K330/B330*100</f>
        <v>9.0909090909090917</v>
      </c>
      <c r="R330" s="145" t="e">
        <f t="shared" ref="R330:R355" si="11">C330/B330*100</f>
        <v>#VALUE!</v>
      </c>
      <c r="T330" s="60" t="s">
        <v>1166</v>
      </c>
      <c r="U330" s="110"/>
      <c r="V330" s="113"/>
      <c r="W330" s="113"/>
      <c r="X330" s="113"/>
      <c r="Y330" s="67"/>
      <c r="Z330" s="146"/>
      <c r="AA330" s="146"/>
      <c r="AB330" s="146"/>
    </row>
    <row r="331" spans="1:28" ht="12.6" customHeight="1" x14ac:dyDescent="0.25">
      <c r="A331" s="62" t="s">
        <v>1191</v>
      </c>
      <c r="B331" s="72">
        <v>11</v>
      </c>
      <c r="C331" s="72" t="s">
        <v>1028</v>
      </c>
      <c r="D331" s="72" t="s">
        <v>1028</v>
      </c>
      <c r="E331" s="72">
        <v>1</v>
      </c>
      <c r="F331" s="72" t="s">
        <v>1028</v>
      </c>
      <c r="G331" s="72" t="s">
        <v>1028</v>
      </c>
      <c r="H331" s="72">
        <v>14</v>
      </c>
      <c r="I331" s="72" t="s">
        <v>1028</v>
      </c>
      <c r="J331" s="72" t="s">
        <v>1028</v>
      </c>
      <c r="K331" s="157">
        <v>1</v>
      </c>
      <c r="L331" s="157">
        <v>5</v>
      </c>
      <c r="M331" s="72">
        <v>8</v>
      </c>
      <c r="N331" s="156"/>
      <c r="O331" s="149" t="s">
        <v>1192</v>
      </c>
      <c r="P331" s="150">
        <v>4501</v>
      </c>
      <c r="Q331" s="145">
        <f t="shared" si="10"/>
        <v>9.0909090909090917</v>
      </c>
      <c r="R331" s="145" t="e">
        <f t="shared" si="11"/>
        <v>#VALUE!</v>
      </c>
      <c r="T331" s="74" t="s">
        <v>1192</v>
      </c>
      <c r="U331" s="120"/>
      <c r="V331" s="121"/>
      <c r="W331" s="121"/>
      <c r="X331" s="121" t="s">
        <v>25</v>
      </c>
      <c r="Y331" s="67"/>
      <c r="Z331" s="146"/>
      <c r="AA331" s="146"/>
      <c r="AB331" s="146"/>
    </row>
    <row r="332" spans="1:28" ht="12.6" customHeight="1" x14ac:dyDescent="0.25">
      <c r="A332" s="62" t="s">
        <v>1193</v>
      </c>
      <c r="B332" s="72">
        <v>11</v>
      </c>
      <c r="C332" s="72" t="s">
        <v>1028</v>
      </c>
      <c r="D332" s="72" t="s">
        <v>1028</v>
      </c>
      <c r="E332" s="72">
        <v>1</v>
      </c>
      <c r="F332" s="72" t="s">
        <v>1028</v>
      </c>
      <c r="G332" s="72" t="s">
        <v>1028</v>
      </c>
      <c r="H332" s="72">
        <v>16</v>
      </c>
      <c r="I332" s="72" t="s">
        <v>1028</v>
      </c>
      <c r="J332" s="72" t="s">
        <v>1028</v>
      </c>
      <c r="K332" s="157">
        <v>1</v>
      </c>
      <c r="L332" s="157">
        <v>3</v>
      </c>
      <c r="M332" s="72">
        <v>12</v>
      </c>
      <c r="N332" s="156"/>
      <c r="O332" s="149" t="s">
        <v>1194</v>
      </c>
      <c r="P332" s="150">
        <v>4502</v>
      </c>
      <c r="Q332" s="145">
        <f t="shared" si="10"/>
        <v>9.0909090909090917</v>
      </c>
      <c r="R332" s="145" t="e">
        <f t="shared" si="11"/>
        <v>#VALUE!</v>
      </c>
      <c r="T332" s="65" t="s">
        <v>1194</v>
      </c>
      <c r="U332" s="112"/>
      <c r="V332" s="113"/>
      <c r="W332" s="113"/>
      <c r="X332" s="113" t="s">
        <v>25</v>
      </c>
      <c r="Y332" s="67"/>
      <c r="Z332" s="146"/>
      <c r="AA332" s="146"/>
      <c r="AB332" s="146"/>
    </row>
    <row r="333" spans="1:28" ht="12.6" customHeight="1" x14ac:dyDescent="0.25">
      <c r="A333" s="55" t="s">
        <v>1195</v>
      </c>
      <c r="B333" s="71">
        <v>48</v>
      </c>
      <c r="C333" s="71" t="s">
        <v>1028</v>
      </c>
      <c r="D333" s="71" t="s">
        <v>1028</v>
      </c>
      <c r="E333" s="71">
        <v>1</v>
      </c>
      <c r="F333" s="71" t="s">
        <v>1028</v>
      </c>
      <c r="G333" s="71" t="s">
        <v>1028</v>
      </c>
      <c r="H333" s="71">
        <v>63</v>
      </c>
      <c r="I333" s="71" t="s">
        <v>1028</v>
      </c>
      <c r="J333" s="71" t="s">
        <v>1028</v>
      </c>
      <c r="K333" s="71">
        <v>1</v>
      </c>
      <c r="L333" s="71">
        <v>10</v>
      </c>
      <c r="M333" s="71">
        <v>52</v>
      </c>
      <c r="N333" s="156"/>
      <c r="O333" s="147" t="s">
        <v>1166</v>
      </c>
      <c r="P333" s="148" t="s">
        <v>1289</v>
      </c>
      <c r="Q333" s="145">
        <f t="shared" si="10"/>
        <v>2.083333333333333</v>
      </c>
      <c r="R333" s="145" t="e">
        <f t="shared" si="11"/>
        <v>#VALUE!</v>
      </c>
      <c r="T333" s="60" t="s">
        <v>1166</v>
      </c>
      <c r="U333" s="110"/>
      <c r="V333" s="113"/>
      <c r="W333" s="113"/>
      <c r="X333" s="113"/>
      <c r="Y333" s="67"/>
      <c r="Z333" s="146"/>
      <c r="AA333" s="146"/>
      <c r="AB333" s="146"/>
    </row>
    <row r="334" spans="1:28" ht="12.6" customHeight="1" x14ac:dyDescent="0.25">
      <c r="A334" s="62" t="s">
        <v>1196</v>
      </c>
      <c r="B334" s="72">
        <v>10</v>
      </c>
      <c r="C334" s="72" t="s">
        <v>1028</v>
      </c>
      <c r="D334" s="72" t="s">
        <v>1028</v>
      </c>
      <c r="E334" s="72">
        <v>0</v>
      </c>
      <c r="F334" s="72" t="s">
        <v>1028</v>
      </c>
      <c r="G334" s="72" t="s">
        <v>1028</v>
      </c>
      <c r="H334" s="72">
        <v>11</v>
      </c>
      <c r="I334" s="72" t="s">
        <v>1028</v>
      </c>
      <c r="J334" s="72" t="s">
        <v>1028</v>
      </c>
      <c r="K334" s="157">
        <v>0</v>
      </c>
      <c r="L334" s="157">
        <v>2</v>
      </c>
      <c r="M334" s="72">
        <v>9</v>
      </c>
      <c r="N334" s="156"/>
      <c r="O334" s="149" t="s">
        <v>1197</v>
      </c>
      <c r="P334" s="150">
        <v>4601</v>
      </c>
      <c r="Q334" s="145">
        <f t="shared" si="10"/>
        <v>0</v>
      </c>
      <c r="R334" s="145" t="e">
        <f t="shared" si="11"/>
        <v>#VALUE!</v>
      </c>
      <c r="T334" s="65" t="s">
        <v>1197</v>
      </c>
      <c r="U334" s="112"/>
      <c r="V334" s="108"/>
      <c r="W334" s="108"/>
      <c r="X334" s="108" t="s">
        <v>25</v>
      </c>
      <c r="Y334" s="67"/>
      <c r="Z334" s="146"/>
      <c r="AA334" s="146"/>
      <c r="AB334" s="146"/>
    </row>
    <row r="335" spans="1:28" ht="12.6" customHeight="1" x14ac:dyDescent="0.25">
      <c r="A335" s="62" t="s">
        <v>1198</v>
      </c>
      <c r="B335" s="72">
        <v>17</v>
      </c>
      <c r="C335" s="72" t="s">
        <v>1028</v>
      </c>
      <c r="D335" s="72" t="s">
        <v>1028</v>
      </c>
      <c r="E335" s="72">
        <v>1</v>
      </c>
      <c r="F335" s="72" t="s">
        <v>1028</v>
      </c>
      <c r="G335" s="72" t="s">
        <v>1028</v>
      </c>
      <c r="H335" s="72">
        <v>25</v>
      </c>
      <c r="I335" s="72" t="s">
        <v>1028</v>
      </c>
      <c r="J335" s="72" t="s">
        <v>1028</v>
      </c>
      <c r="K335" s="157">
        <v>1</v>
      </c>
      <c r="L335" s="157">
        <v>1</v>
      </c>
      <c r="M335" s="72">
        <v>23</v>
      </c>
      <c r="N335" s="156"/>
      <c r="O335" s="149" t="s">
        <v>1199</v>
      </c>
      <c r="P335" s="150">
        <v>4602</v>
      </c>
      <c r="Q335" s="145">
        <f t="shared" si="10"/>
        <v>5.8823529411764701</v>
      </c>
      <c r="R335" s="145" t="e">
        <f t="shared" si="11"/>
        <v>#VALUE!</v>
      </c>
      <c r="T335" s="65" t="s">
        <v>1199</v>
      </c>
      <c r="U335" s="112"/>
      <c r="V335" s="113"/>
      <c r="W335" s="113"/>
      <c r="X335" s="113" t="s">
        <v>25</v>
      </c>
      <c r="Y335" s="67"/>
      <c r="Z335" s="146"/>
      <c r="AA335" s="146"/>
      <c r="AB335" s="146"/>
    </row>
    <row r="336" spans="1:28" ht="12.6" customHeight="1" x14ac:dyDescent="0.25">
      <c r="A336" s="62" t="s">
        <v>1200</v>
      </c>
      <c r="B336" s="72">
        <v>21</v>
      </c>
      <c r="C336" s="72" t="s">
        <v>1028</v>
      </c>
      <c r="D336" s="72" t="s">
        <v>1028</v>
      </c>
      <c r="E336" s="72">
        <v>0</v>
      </c>
      <c r="F336" s="72" t="s">
        <v>1028</v>
      </c>
      <c r="G336" s="72" t="s">
        <v>1028</v>
      </c>
      <c r="H336" s="72">
        <v>27</v>
      </c>
      <c r="I336" s="72" t="s">
        <v>1028</v>
      </c>
      <c r="J336" s="72" t="s">
        <v>1028</v>
      </c>
      <c r="K336" s="157">
        <v>0</v>
      </c>
      <c r="L336" s="157">
        <v>7</v>
      </c>
      <c r="M336" s="72">
        <v>20</v>
      </c>
      <c r="N336" s="156"/>
      <c r="O336" s="149" t="s">
        <v>1201</v>
      </c>
      <c r="P336" s="150">
        <v>4603</v>
      </c>
      <c r="Q336" s="145">
        <f t="shared" si="10"/>
        <v>0</v>
      </c>
      <c r="R336" s="145" t="e">
        <f t="shared" si="11"/>
        <v>#VALUE!</v>
      </c>
      <c r="T336" s="65" t="s">
        <v>1201</v>
      </c>
      <c r="U336" s="112"/>
      <c r="V336" s="108"/>
      <c r="W336" s="108"/>
      <c r="X336" s="108" t="s">
        <v>25</v>
      </c>
      <c r="Y336" s="67"/>
      <c r="Z336" s="146"/>
      <c r="AA336" s="146"/>
      <c r="AB336" s="146"/>
    </row>
    <row r="337" spans="1:28" ht="12.6" customHeight="1" x14ac:dyDescent="0.25">
      <c r="A337" s="55" t="s">
        <v>1202</v>
      </c>
      <c r="B337" s="71">
        <v>46</v>
      </c>
      <c r="C337" s="71" t="s">
        <v>1028</v>
      </c>
      <c r="D337" s="71" t="s">
        <v>1028</v>
      </c>
      <c r="E337" s="71">
        <v>2</v>
      </c>
      <c r="F337" s="71" t="s">
        <v>1028</v>
      </c>
      <c r="G337" s="71" t="s">
        <v>1028</v>
      </c>
      <c r="H337" s="71">
        <v>57</v>
      </c>
      <c r="I337" s="71" t="s">
        <v>1028</v>
      </c>
      <c r="J337" s="71" t="s">
        <v>1028</v>
      </c>
      <c r="K337" s="71">
        <v>2</v>
      </c>
      <c r="L337" s="71">
        <v>10</v>
      </c>
      <c r="M337" s="71">
        <v>45</v>
      </c>
      <c r="N337" s="156"/>
      <c r="O337" s="147" t="s">
        <v>1166</v>
      </c>
      <c r="P337" s="148" t="s">
        <v>1289</v>
      </c>
      <c r="Q337" s="145">
        <f t="shared" si="10"/>
        <v>4.3478260869565215</v>
      </c>
      <c r="R337" s="145" t="e">
        <f t="shared" si="11"/>
        <v>#VALUE!</v>
      </c>
      <c r="T337" s="60" t="s">
        <v>1166</v>
      </c>
      <c r="U337" s="110"/>
      <c r="V337" s="113"/>
      <c r="W337" s="113"/>
      <c r="X337" s="113"/>
      <c r="Y337" s="67"/>
      <c r="Z337" s="146"/>
      <c r="AA337" s="146"/>
      <c r="AB337" s="146"/>
    </row>
    <row r="338" spans="1:28" ht="12.6" customHeight="1" x14ac:dyDescent="0.25">
      <c r="A338" s="62" t="s">
        <v>1203</v>
      </c>
      <c r="B338" s="72">
        <v>46</v>
      </c>
      <c r="C338" s="72" t="s">
        <v>1028</v>
      </c>
      <c r="D338" s="72" t="s">
        <v>1028</v>
      </c>
      <c r="E338" s="72">
        <v>2</v>
      </c>
      <c r="F338" s="72" t="s">
        <v>1028</v>
      </c>
      <c r="G338" s="72" t="s">
        <v>1028</v>
      </c>
      <c r="H338" s="72">
        <v>57</v>
      </c>
      <c r="I338" s="72" t="s">
        <v>1028</v>
      </c>
      <c r="J338" s="72" t="s">
        <v>1028</v>
      </c>
      <c r="K338" s="157">
        <v>2</v>
      </c>
      <c r="L338" s="157">
        <v>10</v>
      </c>
      <c r="M338" s="72">
        <v>45</v>
      </c>
      <c r="N338" s="156"/>
      <c r="O338" s="149" t="s">
        <v>1204</v>
      </c>
      <c r="P338" s="150">
        <v>4701</v>
      </c>
      <c r="Q338" s="145">
        <f t="shared" si="10"/>
        <v>4.3478260869565215</v>
      </c>
      <c r="R338" s="145" t="e">
        <f t="shared" si="11"/>
        <v>#VALUE!</v>
      </c>
      <c r="T338" s="65" t="s">
        <v>1204</v>
      </c>
      <c r="U338" s="112"/>
      <c r="V338" s="113"/>
      <c r="W338" s="113"/>
      <c r="X338" s="113" t="s">
        <v>25</v>
      </c>
      <c r="Y338" s="67"/>
      <c r="Z338" s="146"/>
      <c r="AA338" s="146"/>
      <c r="AB338" s="146"/>
    </row>
    <row r="339" spans="1:28" ht="12.6" customHeight="1" x14ac:dyDescent="0.25">
      <c r="A339" s="55" t="s">
        <v>1205</v>
      </c>
      <c r="B339" s="71">
        <v>8</v>
      </c>
      <c r="C339" s="71" t="s">
        <v>1028</v>
      </c>
      <c r="D339" s="71" t="s">
        <v>1028</v>
      </c>
      <c r="E339" s="71">
        <v>1</v>
      </c>
      <c r="F339" s="71" t="s">
        <v>1028</v>
      </c>
      <c r="G339" s="71" t="s">
        <v>1028</v>
      </c>
      <c r="H339" s="71">
        <v>8</v>
      </c>
      <c r="I339" s="71" t="s">
        <v>1028</v>
      </c>
      <c r="J339" s="71" t="s">
        <v>1028</v>
      </c>
      <c r="K339" s="71">
        <v>1</v>
      </c>
      <c r="L339" s="71">
        <v>1</v>
      </c>
      <c r="M339" s="71">
        <v>6</v>
      </c>
      <c r="N339" s="156"/>
      <c r="O339" s="147" t="s">
        <v>1166</v>
      </c>
      <c r="P339" s="148" t="s">
        <v>1289</v>
      </c>
      <c r="Q339" s="145">
        <f t="shared" si="10"/>
        <v>12.5</v>
      </c>
      <c r="R339" s="145" t="e">
        <f t="shared" si="11"/>
        <v>#VALUE!</v>
      </c>
      <c r="T339" s="60" t="s">
        <v>1166</v>
      </c>
      <c r="U339" s="110"/>
      <c r="V339" s="108"/>
      <c r="W339" s="108"/>
      <c r="X339" s="108"/>
      <c r="Y339" s="67"/>
      <c r="Z339" s="146"/>
      <c r="AA339" s="146"/>
      <c r="AB339" s="146"/>
    </row>
    <row r="340" spans="1:28" ht="12.6" customHeight="1" x14ac:dyDescent="0.25">
      <c r="A340" s="62" t="s">
        <v>1206</v>
      </c>
      <c r="B340" s="72">
        <v>3</v>
      </c>
      <c r="C340" s="72" t="s">
        <v>1028</v>
      </c>
      <c r="D340" s="72" t="s">
        <v>1028</v>
      </c>
      <c r="E340" s="72">
        <v>1</v>
      </c>
      <c r="F340" s="72" t="s">
        <v>1028</v>
      </c>
      <c r="G340" s="72" t="s">
        <v>1028</v>
      </c>
      <c r="H340" s="72">
        <v>3</v>
      </c>
      <c r="I340" s="72" t="s">
        <v>1028</v>
      </c>
      <c r="J340" s="72" t="s">
        <v>1028</v>
      </c>
      <c r="K340" s="157">
        <v>1</v>
      </c>
      <c r="L340" s="157">
        <v>0</v>
      </c>
      <c r="M340" s="72">
        <v>2</v>
      </c>
      <c r="N340" s="156"/>
      <c r="O340" s="149" t="s">
        <v>1207</v>
      </c>
      <c r="P340" s="150">
        <v>4801</v>
      </c>
      <c r="Q340" s="145">
        <f t="shared" si="10"/>
        <v>33.333333333333329</v>
      </c>
      <c r="R340" s="145" t="e">
        <f t="shared" si="11"/>
        <v>#VALUE!</v>
      </c>
      <c r="T340" s="65" t="s">
        <v>1207</v>
      </c>
      <c r="U340" s="112"/>
      <c r="V340" s="113"/>
      <c r="W340" s="113"/>
      <c r="X340" s="113" t="s">
        <v>25</v>
      </c>
      <c r="Y340" s="67"/>
      <c r="Z340" s="146"/>
      <c r="AA340" s="146"/>
      <c r="AB340" s="146"/>
    </row>
    <row r="341" spans="1:28" ht="12.6" customHeight="1" x14ac:dyDescent="0.25">
      <c r="A341" s="62" t="s">
        <v>1208</v>
      </c>
      <c r="B341" s="72">
        <v>5</v>
      </c>
      <c r="C341" s="72" t="s">
        <v>1028</v>
      </c>
      <c r="D341" s="72" t="s">
        <v>1028</v>
      </c>
      <c r="E341" s="72">
        <v>0</v>
      </c>
      <c r="F341" s="72" t="s">
        <v>1028</v>
      </c>
      <c r="G341" s="72" t="s">
        <v>1028</v>
      </c>
      <c r="H341" s="72">
        <v>5</v>
      </c>
      <c r="I341" s="72" t="s">
        <v>1028</v>
      </c>
      <c r="J341" s="72" t="s">
        <v>1028</v>
      </c>
      <c r="K341" s="157">
        <v>0</v>
      </c>
      <c r="L341" s="157">
        <v>1</v>
      </c>
      <c r="M341" s="72">
        <v>4</v>
      </c>
      <c r="N341" s="156"/>
      <c r="O341" s="149" t="s">
        <v>1209</v>
      </c>
      <c r="P341" s="150">
        <v>4802</v>
      </c>
      <c r="Q341" s="145">
        <f t="shared" si="10"/>
        <v>0</v>
      </c>
      <c r="R341" s="145" t="e">
        <f t="shared" si="11"/>
        <v>#VALUE!</v>
      </c>
      <c r="T341" s="65" t="s">
        <v>1209</v>
      </c>
      <c r="U341" s="112"/>
      <c r="V341" s="113"/>
      <c r="W341" s="113"/>
      <c r="X341" s="113" t="s">
        <v>25</v>
      </c>
      <c r="Y341" s="67"/>
      <c r="Z341" s="146"/>
      <c r="AA341" s="146"/>
      <c r="AB341" s="146"/>
    </row>
    <row r="342" spans="1:28" ht="12.6" customHeight="1" x14ac:dyDescent="0.25">
      <c r="A342" s="55" t="s">
        <v>1210</v>
      </c>
      <c r="B342" s="71">
        <v>0</v>
      </c>
      <c r="C342" s="71" t="s">
        <v>1028</v>
      </c>
      <c r="D342" s="71" t="s">
        <v>1028</v>
      </c>
      <c r="E342" s="71">
        <v>0</v>
      </c>
      <c r="F342" s="71" t="s">
        <v>1028</v>
      </c>
      <c r="G342" s="71" t="s">
        <v>1028</v>
      </c>
      <c r="H342" s="71">
        <v>0</v>
      </c>
      <c r="I342" s="71" t="s">
        <v>1028</v>
      </c>
      <c r="J342" s="71" t="s">
        <v>1028</v>
      </c>
      <c r="K342" s="71">
        <v>0</v>
      </c>
      <c r="L342" s="71">
        <v>0</v>
      </c>
      <c r="M342" s="71">
        <v>0</v>
      </c>
      <c r="N342" s="156"/>
      <c r="O342" s="147" t="s">
        <v>1166</v>
      </c>
      <c r="P342" s="148" t="s">
        <v>1289</v>
      </c>
      <c r="Q342" s="145" t="e">
        <f t="shared" si="10"/>
        <v>#DIV/0!</v>
      </c>
      <c r="R342" s="145" t="e">
        <f t="shared" si="11"/>
        <v>#VALUE!</v>
      </c>
      <c r="T342" s="60" t="s">
        <v>1166</v>
      </c>
      <c r="U342" s="110"/>
      <c r="V342" s="113"/>
      <c r="W342" s="113"/>
      <c r="X342" s="113"/>
      <c r="Y342" s="67"/>
      <c r="Z342" s="146"/>
      <c r="AA342" s="146"/>
      <c r="AB342" s="146"/>
    </row>
    <row r="343" spans="1:28" ht="12.6" customHeight="1" x14ac:dyDescent="0.25">
      <c r="A343" s="62" t="s">
        <v>1211</v>
      </c>
      <c r="B343" s="72">
        <v>0</v>
      </c>
      <c r="C343" s="77" t="s">
        <v>1028</v>
      </c>
      <c r="D343" s="72" t="s">
        <v>1028</v>
      </c>
      <c r="E343" s="72">
        <v>0</v>
      </c>
      <c r="F343" s="77" t="s">
        <v>1028</v>
      </c>
      <c r="G343" s="72" t="s">
        <v>1028</v>
      </c>
      <c r="H343" s="72">
        <v>0</v>
      </c>
      <c r="I343" s="77" t="s">
        <v>1028</v>
      </c>
      <c r="J343" s="72" t="s">
        <v>1028</v>
      </c>
      <c r="K343" s="157">
        <v>0</v>
      </c>
      <c r="L343" s="157">
        <v>0</v>
      </c>
      <c r="M343" s="72">
        <v>0</v>
      </c>
      <c r="N343" s="156"/>
      <c r="O343" s="149" t="s">
        <v>1212</v>
      </c>
      <c r="P343" s="150">
        <v>4901</v>
      </c>
      <c r="Q343" s="145" t="e">
        <f t="shared" si="10"/>
        <v>#DIV/0!</v>
      </c>
      <c r="R343" s="145" t="e">
        <f t="shared" si="11"/>
        <v>#VALUE!</v>
      </c>
      <c r="T343" s="65" t="s">
        <v>1212</v>
      </c>
      <c r="U343" s="112"/>
      <c r="V343" s="108"/>
      <c r="W343" s="108"/>
      <c r="X343" s="108" t="s">
        <v>25</v>
      </c>
      <c r="Y343" s="67"/>
      <c r="Z343" s="146"/>
      <c r="AA343" s="146"/>
      <c r="AB343" s="146"/>
    </row>
    <row r="344" spans="1:28" ht="12.6" customHeight="1" x14ac:dyDescent="0.25">
      <c r="A344" s="69" t="s">
        <v>1213</v>
      </c>
      <c r="B344" s="71">
        <v>875</v>
      </c>
      <c r="C344" s="78" t="s">
        <v>1028</v>
      </c>
      <c r="D344" s="71" t="s">
        <v>1028</v>
      </c>
      <c r="E344" s="71">
        <v>13</v>
      </c>
      <c r="F344" s="78" t="s">
        <v>1028</v>
      </c>
      <c r="G344" s="71" t="s">
        <v>1028</v>
      </c>
      <c r="H344" s="71">
        <v>1070</v>
      </c>
      <c r="I344" s="78" t="s">
        <v>1028</v>
      </c>
      <c r="J344" s="71" t="s">
        <v>1028</v>
      </c>
      <c r="K344" s="71">
        <v>13</v>
      </c>
      <c r="L344" s="71">
        <v>72</v>
      </c>
      <c r="M344" s="71">
        <v>985</v>
      </c>
      <c r="N344" s="142"/>
      <c r="O344" s="147">
        <v>3000000</v>
      </c>
      <c r="P344" s="148" t="s">
        <v>1289</v>
      </c>
      <c r="Q344" s="145">
        <f t="shared" si="10"/>
        <v>1.4857142857142858</v>
      </c>
      <c r="R344" s="145" t="e">
        <f t="shared" si="11"/>
        <v>#VALUE!</v>
      </c>
      <c r="T344" s="60">
        <v>300</v>
      </c>
      <c r="U344" s="110" t="s">
        <v>25</v>
      </c>
      <c r="V344" s="113" t="s">
        <v>25</v>
      </c>
      <c r="W344" s="113" t="s">
        <v>25</v>
      </c>
      <c r="X344" s="113"/>
      <c r="Y344" s="67"/>
      <c r="Z344" s="146"/>
      <c r="AA344" s="146"/>
      <c r="AB344" s="146"/>
    </row>
    <row r="345" spans="1:28" ht="12.6" customHeight="1" x14ac:dyDescent="0.25">
      <c r="A345" s="62" t="s">
        <v>1214</v>
      </c>
      <c r="B345" s="72">
        <v>25</v>
      </c>
      <c r="C345" s="77" t="s">
        <v>1028</v>
      </c>
      <c r="D345" s="72" t="s">
        <v>1028</v>
      </c>
      <c r="E345" s="72">
        <v>2</v>
      </c>
      <c r="F345" s="77" t="s">
        <v>1028</v>
      </c>
      <c r="G345" s="72" t="s">
        <v>1028</v>
      </c>
      <c r="H345" s="72">
        <v>34</v>
      </c>
      <c r="I345" s="77" t="s">
        <v>1028</v>
      </c>
      <c r="J345" s="72" t="s">
        <v>1028</v>
      </c>
      <c r="K345" s="157">
        <v>0</v>
      </c>
      <c r="L345" s="72">
        <v>0</v>
      </c>
      <c r="M345" s="72">
        <v>34</v>
      </c>
      <c r="N345" s="142"/>
      <c r="O345" s="149" t="s">
        <v>1215</v>
      </c>
      <c r="P345" s="150">
        <v>3101</v>
      </c>
      <c r="Q345" s="145">
        <f t="shared" si="10"/>
        <v>0</v>
      </c>
      <c r="R345" s="145" t="e">
        <f t="shared" si="11"/>
        <v>#VALUE!</v>
      </c>
      <c r="T345" s="65" t="s">
        <v>1215</v>
      </c>
      <c r="U345" s="112"/>
      <c r="V345" s="108"/>
      <c r="W345" s="108"/>
      <c r="X345" s="108" t="s">
        <v>25</v>
      </c>
      <c r="Y345" s="67"/>
      <c r="Z345" s="146"/>
      <c r="AA345" s="146"/>
      <c r="AB345" s="146"/>
    </row>
    <row r="346" spans="1:28" ht="12.6" customHeight="1" x14ac:dyDescent="0.25">
      <c r="A346" s="62" t="s">
        <v>1216</v>
      </c>
      <c r="B346" s="72">
        <v>85</v>
      </c>
      <c r="C346" s="77" t="s">
        <v>1028</v>
      </c>
      <c r="D346" s="72" t="s">
        <v>1028</v>
      </c>
      <c r="E346" s="72">
        <v>2</v>
      </c>
      <c r="F346" s="77" t="s">
        <v>1028</v>
      </c>
      <c r="G346" s="72" t="s">
        <v>1028</v>
      </c>
      <c r="H346" s="72">
        <v>113</v>
      </c>
      <c r="I346" s="77" t="s">
        <v>1028</v>
      </c>
      <c r="J346" s="72" t="s">
        <v>1028</v>
      </c>
      <c r="K346" s="157">
        <v>2</v>
      </c>
      <c r="L346" s="72">
        <v>8</v>
      </c>
      <c r="M346" s="72">
        <v>103</v>
      </c>
      <c r="N346" s="142"/>
      <c r="O346" s="149" t="s">
        <v>1217</v>
      </c>
      <c r="P346" s="150">
        <v>3102</v>
      </c>
      <c r="Q346" s="145">
        <f t="shared" si="10"/>
        <v>2.3529411764705883</v>
      </c>
      <c r="R346" s="145" t="e">
        <f t="shared" si="11"/>
        <v>#VALUE!</v>
      </c>
      <c r="T346" s="65" t="s">
        <v>1217</v>
      </c>
      <c r="U346" s="112"/>
      <c r="V346" s="113"/>
      <c r="W346" s="113"/>
      <c r="X346" s="113" t="s">
        <v>25</v>
      </c>
      <c r="Y346" s="67"/>
      <c r="Z346" s="146"/>
      <c r="AA346" s="146"/>
      <c r="AB346" s="146"/>
    </row>
    <row r="347" spans="1:28" ht="12.6" customHeight="1" x14ac:dyDescent="0.25">
      <c r="A347" s="62" t="s">
        <v>1218</v>
      </c>
      <c r="B347" s="72">
        <v>458</v>
      </c>
      <c r="C347" s="77" t="s">
        <v>1028</v>
      </c>
      <c r="D347" s="72" t="s">
        <v>1028</v>
      </c>
      <c r="E347" s="72">
        <v>1</v>
      </c>
      <c r="F347" s="77" t="s">
        <v>1028</v>
      </c>
      <c r="G347" s="72" t="s">
        <v>1028</v>
      </c>
      <c r="H347" s="72">
        <v>525</v>
      </c>
      <c r="I347" s="77" t="s">
        <v>1028</v>
      </c>
      <c r="J347" s="72" t="s">
        <v>1028</v>
      </c>
      <c r="K347" s="157">
        <v>2</v>
      </c>
      <c r="L347" s="72">
        <v>28</v>
      </c>
      <c r="M347" s="72">
        <v>495</v>
      </c>
      <c r="N347" s="142"/>
      <c r="O347" s="149" t="s">
        <v>1219</v>
      </c>
      <c r="P347" s="150">
        <v>3103</v>
      </c>
      <c r="Q347" s="145">
        <f t="shared" si="10"/>
        <v>0.43668122270742354</v>
      </c>
      <c r="R347" s="145" t="e">
        <f t="shared" si="11"/>
        <v>#VALUE!</v>
      </c>
      <c r="T347" s="65" t="s">
        <v>1219</v>
      </c>
      <c r="U347" s="112"/>
      <c r="V347" s="113"/>
      <c r="W347" s="113"/>
      <c r="X347" s="113" t="s">
        <v>25</v>
      </c>
      <c r="Y347" s="67"/>
      <c r="Z347" s="146"/>
      <c r="AA347" s="146"/>
      <c r="AB347" s="146"/>
    </row>
    <row r="348" spans="1:28" ht="12.6" customHeight="1" x14ac:dyDescent="0.25">
      <c r="A348" s="62" t="s">
        <v>1220</v>
      </c>
      <c r="B348" s="72">
        <v>47</v>
      </c>
      <c r="C348" s="77" t="s">
        <v>1028</v>
      </c>
      <c r="D348" s="72" t="s">
        <v>1028</v>
      </c>
      <c r="E348" s="72">
        <v>1</v>
      </c>
      <c r="F348" s="77" t="s">
        <v>1028</v>
      </c>
      <c r="G348" s="72" t="s">
        <v>1028</v>
      </c>
      <c r="H348" s="72">
        <v>65</v>
      </c>
      <c r="I348" s="77" t="s">
        <v>1028</v>
      </c>
      <c r="J348" s="72" t="s">
        <v>1028</v>
      </c>
      <c r="K348" s="157">
        <v>1</v>
      </c>
      <c r="L348" s="72">
        <v>6</v>
      </c>
      <c r="M348" s="72">
        <v>58</v>
      </c>
      <c r="N348" s="142"/>
      <c r="O348" s="149" t="s">
        <v>1221</v>
      </c>
      <c r="P348" s="150">
        <v>3104</v>
      </c>
      <c r="Q348" s="145">
        <f t="shared" si="10"/>
        <v>2.1276595744680851</v>
      </c>
      <c r="R348" s="145" t="e">
        <f t="shared" si="11"/>
        <v>#VALUE!</v>
      </c>
      <c r="T348" s="65" t="s">
        <v>1221</v>
      </c>
      <c r="U348" s="112"/>
      <c r="V348" s="108"/>
      <c r="W348" s="108"/>
      <c r="X348" s="108" t="s">
        <v>25</v>
      </c>
      <c r="Y348" s="67"/>
      <c r="Z348" s="146"/>
      <c r="AA348" s="146"/>
      <c r="AB348" s="146"/>
    </row>
    <row r="349" spans="1:28" ht="12.6" customHeight="1" x14ac:dyDescent="0.25">
      <c r="A349" s="62" t="s">
        <v>1222</v>
      </c>
      <c r="B349" s="72">
        <v>9</v>
      </c>
      <c r="C349" s="77" t="s">
        <v>1028</v>
      </c>
      <c r="D349" s="72" t="s">
        <v>1028</v>
      </c>
      <c r="E349" s="72">
        <v>0</v>
      </c>
      <c r="F349" s="77" t="s">
        <v>1028</v>
      </c>
      <c r="G349" s="72" t="s">
        <v>1028</v>
      </c>
      <c r="H349" s="72">
        <v>10</v>
      </c>
      <c r="I349" s="77" t="s">
        <v>1028</v>
      </c>
      <c r="J349" s="72" t="s">
        <v>1028</v>
      </c>
      <c r="K349" s="157">
        <v>1</v>
      </c>
      <c r="L349" s="72">
        <v>1</v>
      </c>
      <c r="M349" s="72">
        <v>8</v>
      </c>
      <c r="N349" s="142"/>
      <c r="O349" s="149" t="s">
        <v>1223</v>
      </c>
      <c r="P349" s="150">
        <v>3105</v>
      </c>
      <c r="Q349" s="145">
        <f t="shared" si="10"/>
        <v>11.111111111111111</v>
      </c>
      <c r="R349" s="145" t="e">
        <f t="shared" si="11"/>
        <v>#VALUE!</v>
      </c>
      <c r="T349" s="65" t="s">
        <v>1223</v>
      </c>
      <c r="U349" s="112"/>
      <c r="V349" s="113"/>
      <c r="W349" s="113"/>
      <c r="X349" s="113" t="s">
        <v>25</v>
      </c>
      <c r="Y349" s="67"/>
      <c r="Z349" s="146"/>
      <c r="AA349" s="146"/>
      <c r="AB349" s="146"/>
    </row>
    <row r="350" spans="1:28" ht="12.6" customHeight="1" x14ac:dyDescent="0.25">
      <c r="A350" s="62" t="s">
        <v>1224</v>
      </c>
      <c r="B350" s="72">
        <v>13</v>
      </c>
      <c r="C350" s="77" t="s">
        <v>1028</v>
      </c>
      <c r="D350" s="72" t="s">
        <v>1028</v>
      </c>
      <c r="E350" s="72">
        <v>0</v>
      </c>
      <c r="F350" s="77" t="s">
        <v>1028</v>
      </c>
      <c r="G350" s="72" t="s">
        <v>1028</v>
      </c>
      <c r="H350" s="72">
        <v>15</v>
      </c>
      <c r="I350" s="77" t="s">
        <v>1028</v>
      </c>
      <c r="J350" s="72" t="s">
        <v>1028</v>
      </c>
      <c r="K350" s="157">
        <v>0</v>
      </c>
      <c r="L350" s="72">
        <v>1</v>
      </c>
      <c r="M350" s="72">
        <v>14</v>
      </c>
      <c r="N350" s="142"/>
      <c r="O350" s="149" t="s">
        <v>1225</v>
      </c>
      <c r="P350" s="150">
        <v>3106</v>
      </c>
      <c r="Q350" s="145">
        <f t="shared" si="10"/>
        <v>0</v>
      </c>
      <c r="R350" s="145" t="e">
        <f t="shared" si="11"/>
        <v>#VALUE!</v>
      </c>
      <c r="T350" s="65" t="s">
        <v>1225</v>
      </c>
      <c r="U350" s="112"/>
      <c r="V350" s="108"/>
      <c r="W350" s="108"/>
      <c r="X350" s="108" t="s">
        <v>25</v>
      </c>
      <c r="Y350" s="55"/>
      <c r="Z350" s="146"/>
      <c r="AA350" s="146"/>
      <c r="AB350" s="146"/>
    </row>
    <row r="351" spans="1:28" ht="12.6" customHeight="1" x14ac:dyDescent="0.25">
      <c r="A351" s="62" t="s">
        <v>1226</v>
      </c>
      <c r="B351" s="72">
        <v>49</v>
      </c>
      <c r="C351" s="77" t="s">
        <v>1028</v>
      </c>
      <c r="D351" s="72" t="s">
        <v>1028</v>
      </c>
      <c r="E351" s="72">
        <v>2</v>
      </c>
      <c r="F351" s="77" t="s">
        <v>1028</v>
      </c>
      <c r="G351" s="72" t="s">
        <v>1028</v>
      </c>
      <c r="H351" s="72">
        <v>64</v>
      </c>
      <c r="I351" s="77" t="s">
        <v>1028</v>
      </c>
      <c r="J351" s="72" t="s">
        <v>1028</v>
      </c>
      <c r="K351" s="157">
        <v>2</v>
      </c>
      <c r="L351" s="72">
        <v>6</v>
      </c>
      <c r="M351" s="72">
        <v>56</v>
      </c>
      <c r="N351" s="142"/>
      <c r="O351" s="149" t="s">
        <v>1227</v>
      </c>
      <c r="P351" s="150">
        <v>3107</v>
      </c>
      <c r="Q351" s="145">
        <f t="shared" si="10"/>
        <v>4.0816326530612246</v>
      </c>
      <c r="R351" s="145" t="e">
        <f t="shared" si="11"/>
        <v>#VALUE!</v>
      </c>
      <c r="T351" s="65" t="s">
        <v>1227</v>
      </c>
      <c r="U351" s="112"/>
      <c r="V351" s="113"/>
      <c r="W351" s="113"/>
      <c r="X351" s="113" t="s">
        <v>25</v>
      </c>
      <c r="Y351" s="67"/>
      <c r="Z351" s="146"/>
      <c r="AA351" s="146"/>
      <c r="AB351" s="146"/>
    </row>
    <row r="352" spans="1:28" ht="12.6" customHeight="1" x14ac:dyDescent="0.25">
      <c r="A352" s="62" t="s">
        <v>1228</v>
      </c>
      <c r="B352" s="72">
        <v>122</v>
      </c>
      <c r="C352" s="77" t="s">
        <v>1028</v>
      </c>
      <c r="D352" s="72" t="s">
        <v>1028</v>
      </c>
      <c r="E352" s="72">
        <v>4</v>
      </c>
      <c r="F352" s="77" t="s">
        <v>1028</v>
      </c>
      <c r="G352" s="72" t="s">
        <v>1028</v>
      </c>
      <c r="H352" s="72">
        <v>154</v>
      </c>
      <c r="I352" s="77" t="s">
        <v>1028</v>
      </c>
      <c r="J352" s="72" t="s">
        <v>1028</v>
      </c>
      <c r="K352" s="157">
        <v>4</v>
      </c>
      <c r="L352" s="72">
        <v>4</v>
      </c>
      <c r="M352" s="72">
        <v>146</v>
      </c>
      <c r="N352" s="142"/>
      <c r="O352" s="149" t="s">
        <v>1229</v>
      </c>
      <c r="P352" s="150">
        <v>3108</v>
      </c>
      <c r="Q352" s="145">
        <f t="shared" si="10"/>
        <v>3.278688524590164</v>
      </c>
      <c r="R352" s="145" t="e">
        <f t="shared" si="11"/>
        <v>#VALUE!</v>
      </c>
      <c r="T352" s="65" t="s">
        <v>1229</v>
      </c>
      <c r="U352" s="112"/>
      <c r="V352" s="113"/>
      <c r="W352" s="113"/>
      <c r="X352" s="113" t="s">
        <v>25</v>
      </c>
      <c r="Y352" s="67"/>
      <c r="Z352" s="146"/>
      <c r="AA352" s="146"/>
      <c r="AB352" s="146"/>
    </row>
    <row r="353" spans="1:28" ht="12.6" customHeight="1" x14ac:dyDescent="0.25">
      <c r="A353" s="62" t="s">
        <v>1230</v>
      </c>
      <c r="B353" s="72">
        <v>13</v>
      </c>
      <c r="C353" s="77" t="s">
        <v>1028</v>
      </c>
      <c r="D353" s="72" t="s">
        <v>1028</v>
      </c>
      <c r="E353" s="72">
        <v>0</v>
      </c>
      <c r="F353" s="77" t="s">
        <v>1028</v>
      </c>
      <c r="G353" s="72" t="s">
        <v>1028</v>
      </c>
      <c r="H353" s="72">
        <v>15</v>
      </c>
      <c r="I353" s="77" t="s">
        <v>1028</v>
      </c>
      <c r="J353" s="72" t="s">
        <v>1028</v>
      </c>
      <c r="K353" s="157">
        <v>0</v>
      </c>
      <c r="L353" s="72">
        <v>3</v>
      </c>
      <c r="M353" s="72">
        <v>12</v>
      </c>
      <c r="N353" s="142"/>
      <c r="O353" s="149" t="s">
        <v>1231</v>
      </c>
      <c r="P353" s="150">
        <v>3109</v>
      </c>
      <c r="Q353" s="145">
        <f t="shared" si="10"/>
        <v>0</v>
      </c>
      <c r="R353" s="145" t="e">
        <f t="shared" si="11"/>
        <v>#VALUE!</v>
      </c>
      <c r="T353" s="65" t="s">
        <v>1231</v>
      </c>
      <c r="U353" s="112"/>
      <c r="V353" s="113"/>
      <c r="W353" s="113"/>
      <c r="X353" s="113" t="s">
        <v>25</v>
      </c>
      <c r="Y353" s="67"/>
      <c r="Z353" s="146"/>
      <c r="AA353" s="146"/>
      <c r="AB353" s="146"/>
    </row>
    <row r="354" spans="1:28" ht="12.6" customHeight="1" x14ac:dyDescent="0.25">
      <c r="A354" s="62" t="s">
        <v>1232</v>
      </c>
      <c r="B354" s="72">
        <v>16</v>
      </c>
      <c r="C354" s="77" t="s">
        <v>1028</v>
      </c>
      <c r="D354" s="72" t="s">
        <v>1028</v>
      </c>
      <c r="E354" s="72">
        <v>0</v>
      </c>
      <c r="F354" s="77" t="s">
        <v>1028</v>
      </c>
      <c r="G354" s="72" t="s">
        <v>1028</v>
      </c>
      <c r="H354" s="72">
        <v>23</v>
      </c>
      <c r="I354" s="77" t="s">
        <v>1028</v>
      </c>
      <c r="J354" s="72" t="s">
        <v>1028</v>
      </c>
      <c r="K354" s="157">
        <v>0</v>
      </c>
      <c r="L354" s="72">
        <v>3</v>
      </c>
      <c r="M354" s="72">
        <v>20</v>
      </c>
      <c r="N354" s="142"/>
      <c r="O354" s="149" t="s">
        <v>1233</v>
      </c>
      <c r="P354" s="150">
        <v>3110</v>
      </c>
      <c r="Q354" s="145">
        <f t="shared" si="10"/>
        <v>0</v>
      </c>
      <c r="R354" s="145" t="e">
        <f t="shared" si="11"/>
        <v>#VALUE!</v>
      </c>
      <c r="T354" s="65" t="s">
        <v>1233</v>
      </c>
      <c r="U354" s="112"/>
      <c r="V354" s="113"/>
      <c r="W354" s="113"/>
      <c r="X354" s="113" t="s">
        <v>25</v>
      </c>
      <c r="Y354" s="67"/>
      <c r="Z354" s="146"/>
      <c r="AA354" s="146"/>
      <c r="AB354" s="146"/>
    </row>
    <row r="355" spans="1:28" ht="12.6" customHeight="1" x14ac:dyDescent="0.25">
      <c r="A355" s="62" t="s">
        <v>1234</v>
      </c>
      <c r="B355" s="72">
        <v>38</v>
      </c>
      <c r="C355" s="77" t="s">
        <v>1028</v>
      </c>
      <c r="D355" s="72" t="s">
        <v>1028</v>
      </c>
      <c r="E355" s="72">
        <v>1</v>
      </c>
      <c r="F355" s="77" t="s">
        <v>1028</v>
      </c>
      <c r="G355" s="72" t="s">
        <v>1028</v>
      </c>
      <c r="H355" s="72">
        <v>52</v>
      </c>
      <c r="I355" s="77" t="s">
        <v>1028</v>
      </c>
      <c r="J355" s="72" t="s">
        <v>1028</v>
      </c>
      <c r="K355" s="72">
        <v>1</v>
      </c>
      <c r="L355" s="72">
        <v>12</v>
      </c>
      <c r="M355" s="72">
        <v>39</v>
      </c>
      <c r="N355" s="142"/>
      <c r="O355" s="149" t="s">
        <v>1235</v>
      </c>
      <c r="P355" s="150">
        <v>3201</v>
      </c>
      <c r="Q355" s="145">
        <f t="shared" si="10"/>
        <v>2.6315789473684208</v>
      </c>
      <c r="R355" s="145" t="e">
        <f t="shared" si="11"/>
        <v>#VALUE!</v>
      </c>
      <c r="T355" s="65" t="s">
        <v>1235</v>
      </c>
      <c r="U355" s="112"/>
      <c r="V355" s="113"/>
      <c r="W355" s="113"/>
      <c r="X355" s="113" t="s">
        <v>25</v>
      </c>
      <c r="Y355" s="67"/>
      <c r="Z355" s="146"/>
      <c r="AA355" s="146"/>
      <c r="AB355" s="146"/>
    </row>
    <row r="356" spans="1:28" ht="14.1" customHeight="1" x14ac:dyDescent="0.25">
      <c r="A356" s="316"/>
      <c r="B356" s="346" t="s">
        <v>1445</v>
      </c>
      <c r="C356" s="347"/>
      <c r="D356" s="347"/>
      <c r="E356" s="347"/>
      <c r="F356" s="347"/>
      <c r="G356" s="348"/>
      <c r="H356" s="349" t="s">
        <v>1446</v>
      </c>
      <c r="I356" s="350"/>
      <c r="J356" s="350"/>
      <c r="K356" s="350"/>
      <c r="L356" s="350"/>
      <c r="M356" s="351"/>
    </row>
    <row r="357" spans="1:28" ht="25.5" customHeight="1" x14ac:dyDescent="0.25">
      <c r="A357" s="345"/>
      <c r="B357" s="352" t="s">
        <v>1252</v>
      </c>
      <c r="C357" s="346" t="s">
        <v>1447</v>
      </c>
      <c r="D357" s="355"/>
      <c r="E357" s="346" t="s">
        <v>1448</v>
      </c>
      <c r="F357" s="356"/>
      <c r="G357" s="356"/>
      <c r="H357" s="357" t="s">
        <v>1252</v>
      </c>
      <c r="I357" s="346" t="s">
        <v>1447</v>
      </c>
      <c r="J357" s="355"/>
      <c r="K357" s="368" t="s">
        <v>1448</v>
      </c>
      <c r="L357" s="368" t="s">
        <v>1449</v>
      </c>
      <c r="M357" s="368" t="s">
        <v>1450</v>
      </c>
    </row>
    <row r="358" spans="1:28" ht="14.1" customHeight="1" x14ac:dyDescent="0.25">
      <c r="A358" s="345"/>
      <c r="B358" s="353"/>
      <c r="C358" s="371" t="s">
        <v>1451</v>
      </c>
      <c r="D358" s="371" t="s">
        <v>1452</v>
      </c>
      <c r="E358" s="372" t="s">
        <v>1252</v>
      </c>
      <c r="F358" s="373" t="s">
        <v>1447</v>
      </c>
      <c r="G358" s="374"/>
      <c r="H358" s="358"/>
      <c r="I358" s="375" t="s">
        <v>1451</v>
      </c>
      <c r="J358" s="375" t="s">
        <v>1452</v>
      </c>
      <c r="K358" s="369"/>
      <c r="L358" s="369"/>
      <c r="M358" s="369"/>
    </row>
    <row r="359" spans="1:28" ht="25.5" x14ac:dyDescent="0.25">
      <c r="A359" s="317"/>
      <c r="B359" s="354"/>
      <c r="C359" s="370"/>
      <c r="D359" s="370"/>
      <c r="E359" s="372"/>
      <c r="F359" s="139" t="s">
        <v>1451</v>
      </c>
      <c r="G359" s="160" t="s">
        <v>1452</v>
      </c>
      <c r="H359" s="359"/>
      <c r="I359" s="376"/>
      <c r="J359" s="376"/>
      <c r="K359" s="370"/>
      <c r="L359" s="370"/>
      <c r="M359" s="370"/>
    </row>
    <row r="360" spans="1:28" ht="9.6" customHeight="1" x14ac:dyDescent="0.25">
      <c r="A360" s="377" t="s">
        <v>1239</v>
      </c>
      <c r="B360" s="377"/>
      <c r="C360" s="377"/>
      <c r="D360" s="377"/>
      <c r="E360" s="377"/>
      <c r="F360" s="377"/>
      <c r="G360" s="377"/>
      <c r="H360" s="377"/>
      <c r="I360" s="377"/>
      <c r="J360" s="377"/>
      <c r="K360" s="377"/>
      <c r="L360" s="377"/>
      <c r="M360" s="377"/>
    </row>
    <row r="361" spans="1:28" ht="9.6" customHeight="1" x14ac:dyDescent="0.25">
      <c r="A361" s="377" t="s">
        <v>1453</v>
      </c>
      <c r="B361" s="377"/>
      <c r="C361" s="377"/>
      <c r="D361" s="377"/>
      <c r="E361" s="377"/>
      <c r="F361" s="377"/>
      <c r="G361" s="377"/>
      <c r="H361" s="377"/>
      <c r="I361" s="377"/>
      <c r="J361" s="377"/>
      <c r="K361" s="377"/>
      <c r="L361" s="377"/>
      <c r="M361" s="377"/>
    </row>
    <row r="362" spans="1:28" ht="9.6" customHeight="1" x14ac:dyDescent="0.25">
      <c r="A362" s="377" t="s">
        <v>1454</v>
      </c>
      <c r="B362" s="377"/>
      <c r="C362" s="377"/>
      <c r="D362" s="377"/>
      <c r="E362" s="377"/>
      <c r="F362" s="377"/>
      <c r="G362" s="377"/>
      <c r="H362" s="377"/>
      <c r="I362" s="377"/>
      <c r="J362" s="377"/>
      <c r="K362" s="377"/>
      <c r="L362" s="377"/>
      <c r="M362" s="377"/>
    </row>
    <row r="363" spans="1:28" ht="9.6" customHeight="1" x14ac:dyDescent="0.25">
      <c r="A363" s="378" t="s">
        <v>1455</v>
      </c>
      <c r="B363" s="378"/>
      <c r="C363" s="378"/>
      <c r="D363" s="378"/>
      <c r="E363" s="378"/>
      <c r="F363" s="378"/>
      <c r="G363" s="378"/>
      <c r="H363" s="378"/>
      <c r="I363" s="378"/>
      <c r="J363" s="378"/>
      <c r="K363" s="378"/>
      <c r="L363" s="378"/>
      <c r="M363" s="378"/>
      <c r="P363" s="162"/>
    </row>
    <row r="364" spans="1:28" ht="9.6" customHeight="1" x14ac:dyDescent="0.25">
      <c r="A364" s="378" t="s">
        <v>1456</v>
      </c>
      <c r="B364" s="378"/>
      <c r="C364" s="378"/>
      <c r="D364" s="378"/>
      <c r="E364" s="378"/>
      <c r="F364" s="378"/>
      <c r="G364" s="378"/>
      <c r="H364" s="378"/>
      <c r="I364" s="378"/>
      <c r="J364" s="378"/>
      <c r="K364" s="378"/>
      <c r="L364" s="378"/>
      <c r="M364" s="378"/>
    </row>
    <row r="365" spans="1:28" ht="9.75" customHeight="1" x14ac:dyDescent="0.25">
      <c r="A365" s="161"/>
      <c r="B365" s="161"/>
      <c r="C365" s="161"/>
      <c r="D365" s="161"/>
      <c r="E365" s="161"/>
      <c r="F365" s="161"/>
      <c r="G365" s="161"/>
      <c r="H365" s="161"/>
      <c r="I365" s="161"/>
      <c r="J365" s="161"/>
      <c r="K365" s="161"/>
      <c r="L365" s="161"/>
      <c r="M365" s="161"/>
    </row>
    <row r="366" spans="1:28" s="164" customFormat="1" ht="9.75" customHeight="1" x14ac:dyDescent="0.25">
      <c r="A366" s="80" t="s">
        <v>1244</v>
      </c>
      <c r="B366" s="163"/>
      <c r="C366" s="163"/>
      <c r="D366" s="163"/>
      <c r="E366" s="163"/>
      <c r="F366" s="163"/>
      <c r="G366" s="163"/>
      <c r="H366" s="163"/>
      <c r="I366" s="163"/>
      <c r="J366" s="163"/>
      <c r="K366" s="163"/>
      <c r="L366" s="163"/>
      <c r="M366" s="163"/>
      <c r="R366" s="45"/>
    </row>
    <row r="367" spans="1:28" ht="9.75" customHeight="1" x14ac:dyDescent="0.25">
      <c r="A367" s="125" t="s">
        <v>1457</v>
      </c>
      <c r="B367" s="128"/>
      <c r="C367" s="128"/>
      <c r="D367" s="128"/>
      <c r="E367" s="128"/>
      <c r="F367" s="128"/>
      <c r="G367" s="128"/>
      <c r="H367" s="128"/>
      <c r="I367" s="67"/>
      <c r="J367" s="67"/>
      <c r="K367" s="67"/>
      <c r="L367" s="67"/>
      <c r="M367" s="67"/>
    </row>
    <row r="368" spans="1:28" ht="9.75" customHeight="1" x14ac:dyDescent="0.25">
      <c r="A368" s="125" t="s">
        <v>1458</v>
      </c>
      <c r="B368" s="128"/>
      <c r="C368" s="128"/>
      <c r="D368" s="128"/>
      <c r="E368" s="128"/>
      <c r="F368" s="128"/>
      <c r="G368" s="128"/>
      <c r="H368" s="128"/>
    </row>
    <row r="369" spans="1:17" x14ac:dyDescent="0.25">
      <c r="A369" s="165"/>
      <c r="B369" s="128"/>
      <c r="C369" s="128"/>
      <c r="D369" s="128"/>
      <c r="E369" s="128"/>
      <c r="F369" s="128"/>
      <c r="G369" s="128"/>
      <c r="H369" s="128"/>
    </row>
    <row r="370" spans="1:17" x14ac:dyDescent="0.25">
      <c r="B370" s="128"/>
      <c r="C370" s="128"/>
      <c r="D370" s="128"/>
      <c r="E370" s="128"/>
      <c r="F370" s="128"/>
      <c r="G370" s="130"/>
      <c r="H370" s="128"/>
      <c r="I370" s="128"/>
      <c r="J370" s="128"/>
      <c r="K370" s="128"/>
      <c r="L370" s="128"/>
      <c r="M370" s="128"/>
      <c r="N370" s="128"/>
      <c r="O370" s="128"/>
      <c r="P370" s="128"/>
      <c r="Q370" s="128"/>
    </row>
    <row r="371" spans="1:17" x14ac:dyDescent="0.25">
      <c r="A371" s="165"/>
      <c r="B371" s="128"/>
      <c r="C371" s="128"/>
      <c r="D371" s="128"/>
      <c r="E371" s="128"/>
      <c r="F371" s="128"/>
      <c r="G371" s="128"/>
      <c r="H371" s="128"/>
      <c r="I371" s="128"/>
      <c r="J371" s="128"/>
      <c r="K371" s="128"/>
      <c r="L371" s="128"/>
      <c r="M371" s="128"/>
      <c r="N371" s="128"/>
      <c r="O371" s="128"/>
      <c r="P371" s="128"/>
      <c r="Q371" s="128"/>
    </row>
    <row r="372" spans="1:17" x14ac:dyDescent="0.25">
      <c r="B372" s="130"/>
      <c r="C372" s="130"/>
      <c r="D372" s="130"/>
      <c r="E372" s="130"/>
      <c r="F372" s="130"/>
      <c r="G372" s="130"/>
      <c r="H372" s="130"/>
      <c r="I372" s="130"/>
      <c r="J372" s="130"/>
      <c r="K372" s="130"/>
      <c r="L372" s="130"/>
      <c r="M372" s="130"/>
      <c r="N372" s="130"/>
      <c r="O372" s="130"/>
      <c r="P372" s="130"/>
      <c r="Q372" s="130"/>
    </row>
    <row r="373" spans="1:17" x14ac:dyDescent="0.25">
      <c r="B373" s="132"/>
      <c r="C373" s="132"/>
      <c r="D373" s="132"/>
      <c r="E373" s="132"/>
      <c r="F373" s="132"/>
      <c r="G373" s="132"/>
      <c r="H373" s="132"/>
      <c r="I373" s="132"/>
      <c r="J373" s="132"/>
      <c r="K373" s="132"/>
      <c r="L373" s="132"/>
      <c r="M373" s="132"/>
      <c r="N373" s="132"/>
      <c r="O373" s="132"/>
      <c r="P373" s="132"/>
      <c r="Q373" s="132"/>
    </row>
    <row r="374" spans="1:17" x14ac:dyDescent="0.25">
      <c r="B374" s="132"/>
      <c r="C374" s="132"/>
      <c r="D374" s="132"/>
      <c r="E374" s="132"/>
      <c r="F374" s="132"/>
      <c r="G374" s="132"/>
      <c r="H374" s="132"/>
      <c r="I374" s="132"/>
      <c r="J374" s="132"/>
      <c r="K374" s="132"/>
      <c r="L374" s="132"/>
      <c r="M374" s="132"/>
      <c r="N374" s="132"/>
      <c r="O374" s="132"/>
      <c r="P374" s="132"/>
      <c r="Q374" s="132"/>
    </row>
    <row r="375" spans="1:17" x14ac:dyDescent="0.25">
      <c r="B375" s="133"/>
      <c r="C375" s="133"/>
      <c r="D375" s="133"/>
      <c r="E375" s="133"/>
      <c r="F375" s="133"/>
      <c r="G375" s="133"/>
      <c r="H375" s="133"/>
      <c r="I375" s="133"/>
      <c r="J375" s="133"/>
      <c r="K375" s="133"/>
      <c r="L375" s="133"/>
      <c r="M375" s="133"/>
      <c r="N375" s="133"/>
      <c r="O375" s="133"/>
      <c r="P375" s="133"/>
      <c r="Q375" s="133"/>
    </row>
    <row r="376" spans="1:17" x14ac:dyDescent="0.25">
      <c r="B376" s="133"/>
      <c r="C376" s="133"/>
      <c r="D376" s="133"/>
      <c r="E376" s="133"/>
      <c r="F376" s="133"/>
      <c r="G376" s="133"/>
      <c r="H376" s="133"/>
      <c r="I376" s="133"/>
      <c r="J376" s="133"/>
      <c r="K376" s="133"/>
      <c r="L376" s="133"/>
      <c r="M376" s="133"/>
      <c r="N376" s="133"/>
      <c r="O376" s="133"/>
      <c r="P376" s="133"/>
      <c r="Q376" s="133"/>
    </row>
    <row r="377" spans="1:17" x14ac:dyDescent="0.25">
      <c r="B377" s="132"/>
      <c r="C377" s="132"/>
      <c r="D377" s="132"/>
      <c r="E377" s="132"/>
      <c r="F377" s="132"/>
      <c r="G377" s="132"/>
      <c r="H377" s="132"/>
      <c r="I377" s="132"/>
      <c r="J377" s="132"/>
      <c r="K377" s="132"/>
      <c r="L377" s="132"/>
      <c r="M377" s="132"/>
      <c r="N377" s="132"/>
      <c r="O377" s="132"/>
      <c r="P377" s="132"/>
      <c r="Q377" s="132"/>
    </row>
    <row r="378" spans="1:17" x14ac:dyDescent="0.25">
      <c r="B378" s="133"/>
      <c r="C378" s="133"/>
      <c r="D378" s="133"/>
      <c r="E378" s="133"/>
      <c r="F378" s="133"/>
      <c r="G378" s="133"/>
      <c r="H378" s="133"/>
      <c r="I378" s="133"/>
      <c r="J378" s="133"/>
      <c r="K378" s="133"/>
      <c r="L378" s="133"/>
      <c r="M378" s="133"/>
      <c r="N378" s="133"/>
      <c r="O378" s="133"/>
      <c r="P378" s="133"/>
      <c r="Q378" s="133"/>
    </row>
    <row r="379" spans="1:17" x14ac:dyDescent="0.25">
      <c r="G379" s="45"/>
    </row>
  </sheetData>
  <mergeCells count="43">
    <mergeCell ref="A360:M360"/>
    <mergeCell ref="A361:M361"/>
    <mergeCell ref="A362:M362"/>
    <mergeCell ref="A363:M363"/>
    <mergeCell ref="A364:M364"/>
    <mergeCell ref="K357:K359"/>
    <mergeCell ref="L357:L359"/>
    <mergeCell ref="M357:M359"/>
    <mergeCell ref="C358:C359"/>
    <mergeCell ref="D358:D359"/>
    <mergeCell ref="E358:E359"/>
    <mergeCell ref="F358:G358"/>
    <mergeCell ref="I358:I359"/>
    <mergeCell ref="J358:J359"/>
    <mergeCell ref="U7:X7"/>
    <mergeCell ref="Q8:R8"/>
    <mergeCell ref="A356:A359"/>
    <mergeCell ref="B356:G356"/>
    <mergeCell ref="H356:M356"/>
    <mergeCell ref="B357:B359"/>
    <mergeCell ref="C357:D357"/>
    <mergeCell ref="E357:G357"/>
    <mergeCell ref="H357:H359"/>
    <mergeCell ref="I357:J357"/>
    <mergeCell ref="K6:K8"/>
    <mergeCell ref="L6:L8"/>
    <mergeCell ref="M6:M8"/>
    <mergeCell ref="C7:C8"/>
    <mergeCell ref="D7:D8"/>
    <mergeCell ref="E7:E8"/>
    <mergeCell ref="F7:G7"/>
    <mergeCell ref="I7:I8"/>
    <mergeCell ref="J7:J8"/>
    <mergeCell ref="A2:M2"/>
    <mergeCell ref="A3:M3"/>
    <mergeCell ref="A5:A8"/>
    <mergeCell ref="B5:G5"/>
    <mergeCell ref="H5:M5"/>
    <mergeCell ref="B6:B8"/>
    <mergeCell ref="C6:D6"/>
    <mergeCell ref="E6:G6"/>
    <mergeCell ref="H6:H8"/>
    <mergeCell ref="I6:J6"/>
  </mergeCells>
  <conditionalFormatting sqref="C344:C355">
    <cfRule type="cellIs" dxfId="14" priority="3" stopIfTrue="1" operator="between">
      <formula>0.00001</formula>
      <formula>0.05</formula>
    </cfRule>
  </conditionalFormatting>
  <conditionalFormatting sqref="F344:F355">
    <cfRule type="cellIs" dxfId="13" priority="1" stopIfTrue="1" operator="between">
      <formula>0.00001</formula>
      <formula>0.05</formula>
    </cfRule>
  </conditionalFormatting>
  <conditionalFormatting sqref="I344:I355">
    <cfRule type="cellIs" dxfId="12" priority="2" stopIfTrue="1" operator="between">
      <formula>0.00001</formula>
      <formula>0.05</formula>
    </cfRule>
  </conditionalFormatting>
  <hyperlinks>
    <hyperlink ref="B6:B8" r:id="rId1" display="Total" xr:uid="{D5C229B5-50DF-431C-9097-52D7FFD17A10}"/>
    <hyperlink ref="H6:H8" r:id="rId2" display="Total" xr:uid="{EFE141CF-292E-4E8D-8AAE-1B0CB8F0C505}"/>
    <hyperlink ref="K6:K8" r:id="rId3" display="Mortos" xr:uid="{B7157B6D-0D6C-49EC-A42A-503A8B8E8C78}"/>
    <hyperlink ref="L6:L8" r:id="rId4" display="http://www.ine.pt/xurl/ind/0008640" xr:uid="{AEF7EAC7-69FB-4F3B-9901-AD4809223BDA}"/>
    <hyperlink ref="M6:M8" r:id="rId5" display="http://www.ine.pt/xurl/ind/0008640" xr:uid="{51B55533-82D0-4C0C-A173-EBC31E11C220}"/>
    <hyperlink ref="E7:E8" r:id="rId6" display="Total" xr:uid="{CB0E922B-ED1A-489B-9C84-5107FE1EA927}"/>
    <hyperlink ref="B357:B359" r:id="rId7" display="Total" xr:uid="{871B2DE8-4359-424D-9CB3-5AC46FBE5D56}"/>
    <hyperlink ref="H357:H359" r:id="rId8" display="Total" xr:uid="{B160BC01-1616-4240-A8D8-3BA2023C9B40}"/>
    <hyperlink ref="K357:K359" r:id="rId9" display="Dead victims" xr:uid="{87CE968A-701C-4F15-AC98-658B53F5F96D}"/>
    <hyperlink ref="L357:L359" r:id="rId10" display="Seriously injured" xr:uid="{8EED196F-48C6-40F8-B8DD-9B2741449A04}"/>
    <hyperlink ref="M357:M359" r:id="rId11" display="Slightly injured" xr:uid="{8F5B9EF0-CAA0-495D-89ED-492C0B77C710}"/>
    <hyperlink ref="E358:E359" r:id="rId12" display="Total" xr:uid="{D6500641-3695-49BC-B8C8-1A30B1C9EF4B}"/>
    <hyperlink ref="A368" r:id="rId13" xr:uid="{04E9477F-4928-4DE3-AA73-98EF0342600C}"/>
    <hyperlink ref="A367" r:id="rId14" xr:uid="{DFABAA38-FADD-4C07-A998-0C9751832627}"/>
    <hyperlink ref="C7:C8" r:id="rId15" display="em autoestradas" xr:uid="{C0EEA133-3B8F-4B13-99BA-6D2EF1720B9A}"/>
    <hyperlink ref="D7:D8" r:id="rId16" display="Em estradas nacionais" xr:uid="{0C7C3C8B-415E-4742-910A-57807039ED93}"/>
    <hyperlink ref="F8" r:id="rId17" xr:uid="{41FD5811-845E-43BC-970A-FD2EA482B778}"/>
    <hyperlink ref="G8" r:id="rId18" xr:uid="{62C7180D-EF10-4C23-83E6-493C98BD5F10}"/>
    <hyperlink ref="C358:C359" r:id="rId19" display="in highways" xr:uid="{89514339-8E58-4D26-AC04-357DE1A6DCFF}"/>
    <hyperlink ref="D358:D359" r:id="rId20" display="in national roads" xr:uid="{68A9449B-B280-4CBF-B5EC-616CA8925A97}"/>
    <hyperlink ref="F359" r:id="rId21" xr:uid="{2553BFC5-216F-4893-A450-22910500CFF1}"/>
    <hyperlink ref="G359" r:id="rId22" xr:uid="{82029F66-CEA8-4349-856F-9EE5996BEF80}"/>
  </hyperlinks>
  <printOptions horizontalCentered="1"/>
  <pageMargins left="0.23622047244094491" right="0.23622047244094491" top="0.43307086614173229" bottom="0.55118110236220474" header="0.31496062992125984" footer="0.31496062992125984"/>
  <pageSetup paperSize="9" scale="91" fitToHeight="6" orientation="portrait" r:id="rId2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2AA457-A75F-49E3-90BB-10EC65DD2A27}">
  <sheetPr>
    <pageSetUpPr fitToPage="1"/>
  </sheetPr>
  <dimension ref="A1:K67"/>
  <sheetViews>
    <sheetView showGridLines="0" zoomScaleNormal="100" workbookViewId="0"/>
  </sheetViews>
  <sheetFormatPr defaultColWidth="9.42578125" defaultRowHeight="12.75" x14ac:dyDescent="0.25"/>
  <cols>
    <col min="1" max="1" width="21.42578125" style="167" customWidth="1"/>
    <col min="2" max="2" width="11.5703125" style="167" customWidth="1"/>
    <col min="3" max="4" width="11.42578125" style="167" customWidth="1"/>
    <col min="5" max="5" width="12.42578125" style="167" customWidth="1"/>
    <col min="6" max="6" width="11.42578125" style="167" customWidth="1"/>
    <col min="7" max="7" width="9.42578125" style="167" customWidth="1"/>
    <col min="8" max="8" width="20.42578125" style="168" customWidth="1"/>
    <col min="9" max="9" width="9.5703125" style="167" customWidth="1"/>
    <col min="10" max="16384" width="9.42578125" style="167"/>
  </cols>
  <sheetData>
    <row r="1" spans="1:11" ht="12.75" customHeight="1" x14ac:dyDescent="0.25"/>
    <row r="2" spans="1:11" s="46" customFormat="1" ht="26.25" customHeight="1" x14ac:dyDescent="0.25">
      <c r="A2" s="330" t="s">
        <v>1459</v>
      </c>
      <c r="B2" s="330"/>
      <c r="C2" s="330"/>
      <c r="D2" s="330"/>
      <c r="E2" s="330"/>
      <c r="F2" s="330"/>
      <c r="G2" s="330"/>
      <c r="H2" s="330"/>
      <c r="I2" s="134"/>
    </row>
    <row r="3" spans="1:11" s="46" customFormat="1" ht="26.25" customHeight="1" x14ac:dyDescent="0.25">
      <c r="A3" s="330" t="s">
        <v>1460</v>
      </c>
      <c r="B3" s="330"/>
      <c r="C3" s="330"/>
      <c r="D3" s="330"/>
      <c r="E3" s="330"/>
      <c r="F3" s="330"/>
      <c r="G3" s="330"/>
      <c r="H3" s="330"/>
      <c r="I3" s="169"/>
    </row>
    <row r="4" spans="1:11" s="46" customFormat="1" ht="10.35" customHeight="1" x14ac:dyDescent="0.25">
      <c r="A4" s="135"/>
      <c r="B4" s="134"/>
      <c r="C4" s="134"/>
      <c r="D4" s="134"/>
      <c r="E4" s="134"/>
      <c r="F4" s="134"/>
      <c r="G4" s="137"/>
      <c r="H4" s="170"/>
      <c r="I4" s="171"/>
    </row>
    <row r="5" spans="1:11" ht="16.350000000000001" customHeight="1" x14ac:dyDescent="0.25">
      <c r="A5" s="172"/>
      <c r="B5" s="51" t="s">
        <v>1461</v>
      </c>
      <c r="C5" s="51" t="s">
        <v>1462</v>
      </c>
      <c r="D5" s="173" t="s">
        <v>1463</v>
      </c>
      <c r="E5" s="173" t="s">
        <v>1464</v>
      </c>
      <c r="F5" s="173" t="s">
        <v>1465</v>
      </c>
      <c r="G5" s="174" t="s">
        <v>1466</v>
      </c>
      <c r="H5" s="175"/>
    </row>
    <row r="6" spans="1:11" ht="32.85" customHeight="1" x14ac:dyDescent="0.25">
      <c r="A6" s="176" t="s">
        <v>1467</v>
      </c>
      <c r="B6" s="177">
        <v>2527.0530000000003</v>
      </c>
      <c r="C6" s="177">
        <v>434.96199999999999</v>
      </c>
      <c r="D6" s="177">
        <v>943.2940000000001</v>
      </c>
      <c r="E6" s="177">
        <v>273.98200000000003</v>
      </c>
      <c r="F6" s="177">
        <v>700.37700000000007</v>
      </c>
      <c r="G6" s="177">
        <v>174.43799999999999</v>
      </c>
      <c r="H6" s="178" t="s">
        <v>1468</v>
      </c>
      <c r="K6" s="179"/>
    </row>
    <row r="7" spans="1:11" ht="12.6" customHeight="1" x14ac:dyDescent="0.25">
      <c r="A7" s="180" t="s">
        <v>1469</v>
      </c>
      <c r="B7" s="181"/>
      <c r="C7" s="181"/>
      <c r="D7" s="181"/>
      <c r="E7" s="181"/>
      <c r="F7" s="181"/>
      <c r="G7" s="181"/>
      <c r="H7" s="182" t="s">
        <v>1447</v>
      </c>
      <c r="K7" s="179"/>
    </row>
    <row r="8" spans="1:11" ht="12.75" customHeight="1" x14ac:dyDescent="0.25">
      <c r="A8" s="176" t="s">
        <v>1470</v>
      </c>
      <c r="B8" s="183">
        <v>610.48199999999997</v>
      </c>
      <c r="C8" s="183">
        <v>117.996</v>
      </c>
      <c r="D8" s="183">
        <v>225.62299999999999</v>
      </c>
      <c r="E8" s="183">
        <v>189.35400000000001</v>
      </c>
      <c r="F8" s="183">
        <v>77.509</v>
      </c>
      <c r="G8" s="183">
        <v>0</v>
      </c>
      <c r="H8" s="176" t="s">
        <v>1471</v>
      </c>
      <c r="K8" s="179"/>
    </row>
    <row r="9" spans="1:11" ht="12.75" customHeight="1" x14ac:dyDescent="0.25">
      <c r="A9" s="176" t="s">
        <v>1472</v>
      </c>
      <c r="B9" s="184">
        <v>1791.174</v>
      </c>
      <c r="C9" s="185">
        <v>277.57400000000001</v>
      </c>
      <c r="D9" s="185">
        <v>718.18499999999995</v>
      </c>
      <c r="E9" s="185">
        <v>249.94</v>
      </c>
      <c r="F9" s="185">
        <v>472.81799999999998</v>
      </c>
      <c r="G9" s="185">
        <v>72.656999999999996</v>
      </c>
      <c r="H9" s="176" t="s">
        <v>1473</v>
      </c>
      <c r="K9" s="179"/>
    </row>
    <row r="10" spans="1:11" ht="12.75" customHeight="1" x14ac:dyDescent="0.25">
      <c r="A10" s="176"/>
      <c r="B10" s="183"/>
      <c r="C10" s="183"/>
      <c r="D10" s="183"/>
      <c r="E10" s="183"/>
      <c r="F10" s="183"/>
      <c r="G10" s="183"/>
      <c r="H10" s="176"/>
      <c r="K10" s="179"/>
    </row>
    <row r="11" spans="1:11" ht="28.5" customHeight="1" x14ac:dyDescent="0.25">
      <c r="A11" s="180" t="s">
        <v>1474</v>
      </c>
      <c r="B11" s="186"/>
      <c r="C11" s="186"/>
      <c r="D11" s="186"/>
      <c r="E11" s="186"/>
      <c r="F11" s="186"/>
      <c r="G11" s="186"/>
      <c r="H11" s="187" t="s">
        <v>1475</v>
      </c>
      <c r="K11" s="179"/>
    </row>
    <row r="12" spans="1:11" ht="12.75" customHeight="1" x14ac:dyDescent="0.25">
      <c r="A12" s="180" t="s">
        <v>1476</v>
      </c>
      <c r="H12" s="182" t="s">
        <v>1477</v>
      </c>
      <c r="K12" s="179"/>
    </row>
    <row r="13" spans="1:11" ht="12.75" customHeight="1" x14ac:dyDescent="0.25">
      <c r="A13" s="188" t="s">
        <v>1252</v>
      </c>
      <c r="B13" s="189">
        <v>171542.31299999999</v>
      </c>
      <c r="C13" s="189">
        <v>19820.839</v>
      </c>
      <c r="D13" s="189">
        <v>11851.452000000001</v>
      </c>
      <c r="E13" s="189">
        <v>122716.478</v>
      </c>
      <c r="F13" s="189">
        <v>13782.593000000001</v>
      </c>
      <c r="G13" s="189">
        <v>3370.951</v>
      </c>
      <c r="H13" s="190" t="s">
        <v>1252</v>
      </c>
      <c r="K13" s="179"/>
    </row>
    <row r="14" spans="1:11" ht="12.75" customHeight="1" x14ac:dyDescent="0.25">
      <c r="A14" s="188" t="s">
        <v>1478</v>
      </c>
      <c r="B14" s="191">
        <f>SUM(C14:G14)</f>
        <v>89427.185000000027</v>
      </c>
      <c r="C14" s="191">
        <v>15985.325000000001</v>
      </c>
      <c r="D14" s="191">
        <v>7166.67</v>
      </c>
      <c r="E14" s="191">
        <v>63148.626000000004</v>
      </c>
      <c r="F14" s="191">
        <v>166.589</v>
      </c>
      <c r="G14" s="191">
        <v>2959.9749999999999</v>
      </c>
      <c r="H14" s="190" t="s">
        <v>1479</v>
      </c>
      <c r="K14" s="179"/>
    </row>
    <row r="15" spans="1:11" ht="12.75" customHeight="1" x14ac:dyDescent="0.25">
      <c r="A15" s="188" t="s">
        <v>1480</v>
      </c>
      <c r="B15" s="191">
        <f>B13-B14</f>
        <v>82115.127999999968</v>
      </c>
      <c r="C15" s="191">
        <f t="shared" ref="C15:G15" si="0">C13-C14</f>
        <v>3835.5139999999992</v>
      </c>
      <c r="D15" s="191">
        <f t="shared" si="0"/>
        <v>4684.7820000000011</v>
      </c>
      <c r="E15" s="191">
        <f t="shared" si="0"/>
        <v>59567.851999999999</v>
      </c>
      <c r="F15" s="191">
        <f t="shared" si="0"/>
        <v>13616.004000000001</v>
      </c>
      <c r="G15" s="191">
        <f t="shared" si="0"/>
        <v>410.97600000000011</v>
      </c>
      <c r="H15" s="190" t="s">
        <v>1481</v>
      </c>
      <c r="K15" s="179"/>
    </row>
    <row r="16" spans="1:11" ht="12.75" customHeight="1" x14ac:dyDescent="0.25">
      <c r="A16" s="180" t="s">
        <v>1482</v>
      </c>
      <c r="H16" s="182" t="s">
        <v>1483</v>
      </c>
      <c r="K16" s="179"/>
    </row>
    <row r="17" spans="1:11" s="192" customFormat="1" ht="12.75" customHeight="1" x14ac:dyDescent="0.25">
      <c r="A17" s="176" t="s">
        <v>1252</v>
      </c>
      <c r="B17" s="189">
        <v>171542.31299999999</v>
      </c>
      <c r="C17" s="189">
        <v>20286.134000000002</v>
      </c>
      <c r="D17" s="189">
        <v>67932.294999999998</v>
      </c>
      <c r="E17" s="189">
        <v>79143.915999999997</v>
      </c>
      <c r="F17" s="189">
        <v>797.24000000000012</v>
      </c>
      <c r="G17" s="189">
        <v>3382.7280000000001</v>
      </c>
      <c r="H17" s="178" t="s">
        <v>1252</v>
      </c>
      <c r="I17" s="167"/>
      <c r="K17" s="179"/>
    </row>
    <row r="18" spans="1:11" ht="12.75" customHeight="1" x14ac:dyDescent="0.25">
      <c r="A18" s="193" t="s">
        <v>1478</v>
      </c>
      <c r="B18" s="191">
        <f>SUM(C18:G18)</f>
        <v>89427.185000000027</v>
      </c>
      <c r="C18" s="191">
        <v>15985.325000000001</v>
      </c>
      <c r="D18" s="191">
        <v>7166.67</v>
      </c>
      <c r="E18" s="191">
        <v>63148.626000000004</v>
      </c>
      <c r="F18" s="191">
        <v>166.589</v>
      </c>
      <c r="G18" s="191">
        <v>2959.9749999999999</v>
      </c>
      <c r="H18" s="194" t="s">
        <v>1479</v>
      </c>
      <c r="K18" s="179"/>
    </row>
    <row r="19" spans="1:11" s="192" customFormat="1" ht="12.75" customHeight="1" x14ac:dyDescent="0.25">
      <c r="A19" s="193" t="s">
        <v>1480</v>
      </c>
      <c r="B19" s="191">
        <f>B17-B18</f>
        <v>82115.127999999968</v>
      </c>
      <c r="C19" s="191">
        <f t="shared" ref="C19:G19" si="1">C17-C18</f>
        <v>4300.8090000000011</v>
      </c>
      <c r="D19" s="191">
        <f t="shared" si="1"/>
        <v>60765.625</v>
      </c>
      <c r="E19" s="191">
        <f t="shared" si="1"/>
        <v>15995.289999999994</v>
      </c>
      <c r="F19" s="191">
        <f t="shared" si="1"/>
        <v>630.65100000000007</v>
      </c>
      <c r="G19" s="191">
        <f t="shared" si="1"/>
        <v>422.75300000000016</v>
      </c>
      <c r="H19" s="194" t="s">
        <v>1481</v>
      </c>
      <c r="I19" s="167"/>
      <c r="K19" s="179"/>
    </row>
    <row r="20" spans="1:11" s="192" customFormat="1" ht="12.75" customHeight="1" x14ac:dyDescent="0.25">
      <c r="A20" s="195"/>
      <c r="B20" s="196"/>
      <c r="C20" s="196"/>
      <c r="D20" s="196"/>
      <c r="E20" s="196"/>
      <c r="F20" s="196"/>
      <c r="G20" s="196"/>
      <c r="H20" s="197"/>
      <c r="I20" s="198"/>
      <c r="K20" s="179"/>
    </row>
    <row r="21" spans="1:11" ht="29.25" customHeight="1" x14ac:dyDescent="0.25">
      <c r="A21" s="180" t="s">
        <v>1484</v>
      </c>
      <c r="B21" s="196"/>
      <c r="C21" s="196"/>
      <c r="D21" s="196"/>
      <c r="E21" s="196"/>
      <c r="F21" s="196"/>
      <c r="G21" s="196"/>
      <c r="H21" s="182" t="s">
        <v>1485</v>
      </c>
      <c r="I21" s="198"/>
      <c r="K21" s="179"/>
    </row>
    <row r="22" spans="1:11" ht="12.75" customHeight="1" x14ac:dyDescent="0.25">
      <c r="A22" s="180" t="s">
        <v>1476</v>
      </c>
      <c r="B22" s="189">
        <v>6640236.1707999986</v>
      </c>
      <c r="C22" s="189">
        <v>1080711.8840000001</v>
      </c>
      <c r="D22" s="189">
        <v>2391673.8990000002</v>
      </c>
      <c r="E22" s="189">
        <v>1415819.5748000001</v>
      </c>
      <c r="F22" s="189">
        <v>1751688.8129999989</v>
      </c>
      <c r="G22" s="189">
        <v>342</v>
      </c>
      <c r="H22" s="182" t="s">
        <v>1477</v>
      </c>
      <c r="I22" s="198"/>
      <c r="K22" s="179"/>
    </row>
    <row r="23" spans="1:11" ht="12.75" customHeight="1" x14ac:dyDescent="0.25">
      <c r="A23" s="188" t="s">
        <v>1478</v>
      </c>
      <c r="B23" s="191">
        <f>SUM(C23:G23)</f>
        <v>1253980.6188000001</v>
      </c>
      <c r="C23" s="199">
        <v>255747.84400000001</v>
      </c>
      <c r="D23" s="199">
        <v>290763.09899999999</v>
      </c>
      <c r="E23" s="199">
        <v>511695.42580000003</v>
      </c>
      <c r="F23" s="199">
        <v>195774.25</v>
      </c>
      <c r="G23" s="200">
        <v>0</v>
      </c>
      <c r="H23" s="190" t="s">
        <v>1479</v>
      </c>
      <c r="I23" s="198"/>
      <c r="K23" s="179"/>
    </row>
    <row r="24" spans="1:11" ht="12.75" customHeight="1" x14ac:dyDescent="0.25">
      <c r="A24" s="201" t="s">
        <v>1480</v>
      </c>
      <c r="B24" s="202">
        <f>B22-B23</f>
        <v>5386255.5519999983</v>
      </c>
      <c r="C24" s="202">
        <f t="shared" ref="C24:G24" si="2">C22-C23</f>
        <v>824964.04</v>
      </c>
      <c r="D24" s="202">
        <f t="shared" si="2"/>
        <v>2100910.8000000003</v>
      </c>
      <c r="E24" s="202">
        <f t="shared" si="2"/>
        <v>904124.14899999998</v>
      </c>
      <c r="F24" s="202">
        <f t="shared" si="2"/>
        <v>1555914.5629999989</v>
      </c>
      <c r="G24" s="202">
        <f t="shared" si="2"/>
        <v>342</v>
      </c>
      <c r="H24" s="203" t="s">
        <v>1481</v>
      </c>
      <c r="I24" s="198"/>
      <c r="K24" s="179"/>
    </row>
    <row r="25" spans="1:11" ht="9.6" customHeight="1" x14ac:dyDescent="0.25">
      <c r="A25" s="379" t="s">
        <v>1239</v>
      </c>
      <c r="B25" s="379"/>
      <c r="C25" s="379"/>
      <c r="D25" s="379"/>
      <c r="E25" s="379"/>
      <c r="F25" s="379"/>
      <c r="G25" s="379"/>
      <c r="H25" s="379"/>
      <c r="I25" s="198"/>
      <c r="K25" s="179"/>
    </row>
    <row r="26" spans="1:11" s="205" customFormat="1" ht="9.6" customHeight="1" x14ac:dyDescent="0.15">
      <c r="A26" s="379" t="s">
        <v>1486</v>
      </c>
      <c r="B26" s="379"/>
      <c r="C26" s="379"/>
      <c r="D26" s="379"/>
      <c r="E26" s="379"/>
      <c r="F26" s="379"/>
      <c r="G26" s="379"/>
      <c r="H26" s="379"/>
    </row>
    <row r="27" spans="1:11" s="205" customFormat="1" ht="9.6" customHeight="1" x14ac:dyDescent="0.15">
      <c r="A27" s="379" t="s">
        <v>1487</v>
      </c>
      <c r="B27" s="379"/>
      <c r="C27" s="379"/>
      <c r="D27" s="379"/>
      <c r="E27" s="379"/>
      <c r="F27" s="379"/>
      <c r="G27" s="379"/>
      <c r="H27" s="379"/>
    </row>
    <row r="28" spans="1:11" ht="9.6" customHeight="1" x14ac:dyDescent="0.25">
      <c r="A28" s="380" t="s">
        <v>1488</v>
      </c>
      <c r="B28" s="380"/>
      <c r="C28" s="380"/>
      <c r="D28" s="380"/>
      <c r="E28" s="380"/>
      <c r="F28" s="380"/>
      <c r="G28" s="380"/>
      <c r="H28" s="380"/>
    </row>
    <row r="29" spans="1:11" ht="9.6" customHeight="1" x14ac:dyDescent="0.25">
      <c r="A29" s="379" t="s">
        <v>1489</v>
      </c>
      <c r="B29" s="379"/>
      <c r="C29" s="379"/>
      <c r="D29" s="379"/>
      <c r="E29" s="379"/>
      <c r="F29" s="379"/>
      <c r="G29" s="379"/>
      <c r="H29" s="379"/>
    </row>
    <row r="30" spans="1:11" ht="12.95" customHeight="1" x14ac:dyDescent="0.25">
      <c r="A30" s="204"/>
      <c r="B30" s="204"/>
      <c r="C30" s="204"/>
      <c r="D30" s="204"/>
      <c r="E30" s="204"/>
      <c r="F30" s="204"/>
      <c r="G30" s="204"/>
      <c r="H30" s="204"/>
    </row>
    <row r="31" spans="1:11" ht="10.5" customHeight="1" x14ac:dyDescent="0.25">
      <c r="A31" s="80" t="s">
        <v>1244</v>
      </c>
      <c r="B31" s="80"/>
      <c r="C31" s="80"/>
      <c r="D31" s="80"/>
      <c r="E31" s="80"/>
      <c r="F31" s="80"/>
      <c r="G31" s="80"/>
      <c r="H31" s="80"/>
    </row>
    <row r="32" spans="1:11" s="205" customFormat="1" ht="10.5" customHeight="1" x14ac:dyDescent="0.15">
      <c r="A32" s="125" t="s">
        <v>1490</v>
      </c>
      <c r="B32" s="125"/>
      <c r="C32" s="125"/>
      <c r="D32" s="125"/>
      <c r="E32" s="125"/>
      <c r="F32" s="125"/>
      <c r="G32" s="125"/>
      <c r="H32" s="125"/>
    </row>
    <row r="33" spans="1:8" ht="10.5" customHeight="1" x14ac:dyDescent="0.25">
      <c r="A33" s="125" t="s">
        <v>1491</v>
      </c>
      <c r="B33" s="125"/>
      <c r="C33" s="125"/>
      <c r="D33" s="125"/>
      <c r="E33" s="125"/>
      <c r="F33" s="125"/>
      <c r="G33" s="125"/>
      <c r="H33" s="125"/>
    </row>
    <row r="34" spans="1:8" ht="10.5" customHeight="1" x14ac:dyDescent="0.25">
      <c r="A34" s="125" t="s">
        <v>1492</v>
      </c>
      <c r="B34" s="125"/>
      <c r="C34" s="125"/>
      <c r="D34" s="125"/>
      <c r="E34" s="125"/>
      <c r="F34" s="125"/>
      <c r="G34" s="125"/>
      <c r="H34" s="125"/>
    </row>
    <row r="35" spans="1:8" ht="10.5" customHeight="1" x14ac:dyDescent="0.25">
      <c r="A35" s="125"/>
      <c r="B35" s="125"/>
      <c r="C35" s="125"/>
      <c r="D35" s="125"/>
      <c r="E35" s="125"/>
      <c r="F35" s="125"/>
      <c r="G35" s="125"/>
      <c r="H35" s="125"/>
    </row>
    <row r="36" spans="1:8" ht="10.5" customHeight="1" x14ac:dyDescent="0.25">
      <c r="A36" s="125"/>
      <c r="B36" s="125"/>
      <c r="C36" s="125"/>
      <c r="D36" s="125"/>
      <c r="E36" s="125"/>
      <c r="F36" s="125"/>
      <c r="G36" s="125"/>
      <c r="H36" s="125"/>
    </row>
    <row r="37" spans="1:8" ht="10.5" customHeight="1" x14ac:dyDescent="0.25">
      <c r="A37" s="125"/>
      <c r="B37" s="206"/>
      <c r="C37" s="206"/>
      <c r="D37" s="206"/>
      <c r="E37" s="206"/>
      <c r="F37" s="206"/>
      <c r="G37" s="206"/>
      <c r="H37" s="125"/>
    </row>
    <row r="38" spans="1:8" ht="10.5" customHeight="1" x14ac:dyDescent="0.25">
      <c r="A38" s="125"/>
      <c r="B38" s="206"/>
      <c r="C38" s="206"/>
      <c r="D38" s="206"/>
      <c r="E38" s="206"/>
      <c r="F38" s="206"/>
      <c r="G38" s="206"/>
      <c r="H38" s="125"/>
    </row>
    <row r="39" spans="1:8" ht="10.5" customHeight="1" x14ac:dyDescent="0.25">
      <c r="A39" s="125"/>
      <c r="B39" s="206"/>
      <c r="C39" s="206"/>
      <c r="D39" s="206"/>
      <c r="E39" s="206"/>
      <c r="F39" s="206"/>
      <c r="G39" s="206"/>
      <c r="H39" s="125"/>
    </row>
    <row r="40" spans="1:8" ht="10.5" customHeight="1" x14ac:dyDescent="0.25">
      <c r="A40" s="125"/>
      <c r="B40" s="125"/>
      <c r="C40" s="125"/>
      <c r="D40" s="125"/>
      <c r="E40" s="125"/>
      <c r="F40" s="125"/>
      <c r="G40" s="125"/>
      <c r="H40" s="125"/>
    </row>
    <row r="41" spans="1:8" ht="10.5" customHeight="1" x14ac:dyDescent="0.25">
      <c r="A41" s="125"/>
      <c r="B41" s="125"/>
      <c r="C41" s="125"/>
      <c r="D41" s="125"/>
      <c r="E41" s="125"/>
      <c r="F41" s="125"/>
      <c r="G41" s="125"/>
      <c r="H41" s="125"/>
    </row>
    <row r="42" spans="1:8" ht="10.5" customHeight="1" x14ac:dyDescent="0.25">
      <c r="A42" s="125"/>
      <c r="B42" s="125"/>
      <c r="C42" s="125"/>
      <c r="D42" s="125"/>
      <c r="E42" s="125"/>
      <c r="F42" s="125"/>
      <c r="G42" s="125"/>
      <c r="H42" s="125"/>
    </row>
    <row r="43" spans="1:8" ht="10.5" customHeight="1" x14ac:dyDescent="0.25">
      <c r="A43" s="125"/>
      <c r="B43" s="125"/>
      <c r="C43" s="125"/>
      <c r="D43" s="125"/>
      <c r="E43" s="125"/>
      <c r="F43" s="125"/>
      <c r="G43" s="125"/>
      <c r="H43" s="125"/>
    </row>
    <row r="44" spans="1:8" ht="10.5" customHeight="1" x14ac:dyDescent="0.25">
      <c r="A44" s="125"/>
      <c r="B44" s="125"/>
      <c r="C44" s="125"/>
      <c r="D44" s="125"/>
      <c r="E44" s="125"/>
      <c r="F44" s="125"/>
      <c r="G44" s="125"/>
      <c r="H44" s="125"/>
    </row>
    <row r="45" spans="1:8" ht="10.5" customHeight="1" x14ac:dyDescent="0.25">
      <c r="A45" s="125"/>
      <c r="B45" s="125"/>
      <c r="C45" s="125"/>
      <c r="D45" s="125"/>
      <c r="E45" s="125"/>
      <c r="F45" s="125"/>
      <c r="G45" s="125"/>
      <c r="H45" s="125"/>
    </row>
    <row r="46" spans="1:8" ht="10.5" customHeight="1" x14ac:dyDescent="0.25">
      <c r="A46" s="125"/>
      <c r="B46" s="125"/>
      <c r="C46" s="125"/>
      <c r="D46" s="125"/>
      <c r="E46" s="125"/>
      <c r="F46" s="125"/>
      <c r="G46" s="125"/>
      <c r="H46" s="125"/>
    </row>
    <row r="47" spans="1:8" ht="10.5" customHeight="1" x14ac:dyDescent="0.25">
      <c r="A47" s="125"/>
      <c r="B47" s="125"/>
      <c r="C47" s="125"/>
      <c r="D47" s="125"/>
      <c r="E47" s="125"/>
      <c r="F47" s="125"/>
      <c r="G47" s="125"/>
      <c r="H47" s="125"/>
    </row>
    <row r="48" spans="1:8" ht="10.5" customHeight="1" x14ac:dyDescent="0.25">
      <c r="A48" s="125"/>
      <c r="B48" s="125"/>
      <c r="C48" s="125"/>
      <c r="D48" s="125"/>
      <c r="E48" s="125"/>
      <c r="F48" s="125"/>
      <c r="G48" s="125"/>
      <c r="H48" s="125"/>
    </row>
    <row r="49" spans="1:8" ht="10.5" customHeight="1" x14ac:dyDescent="0.25">
      <c r="A49" s="125"/>
      <c r="B49" s="125"/>
      <c r="C49" s="125"/>
      <c r="D49" s="125"/>
      <c r="E49" s="125"/>
      <c r="F49" s="125"/>
      <c r="G49" s="125"/>
      <c r="H49" s="125"/>
    </row>
    <row r="50" spans="1:8" ht="10.5" customHeight="1" x14ac:dyDescent="0.25">
      <c r="A50" s="125"/>
      <c r="B50" s="125"/>
      <c r="C50" s="125"/>
      <c r="D50" s="125"/>
      <c r="E50" s="125"/>
      <c r="F50" s="125"/>
      <c r="G50" s="125"/>
      <c r="H50" s="125"/>
    </row>
    <row r="51" spans="1:8" ht="10.5" customHeight="1" x14ac:dyDescent="0.25">
      <c r="A51" s="125"/>
      <c r="B51" s="125"/>
      <c r="C51" s="125"/>
      <c r="D51" s="125"/>
      <c r="E51" s="125"/>
      <c r="F51" s="125"/>
      <c r="G51" s="125"/>
      <c r="H51" s="125"/>
    </row>
    <row r="52" spans="1:8" ht="10.5" customHeight="1" x14ac:dyDescent="0.25">
      <c r="A52" s="125"/>
      <c r="B52" s="125"/>
      <c r="C52" s="125"/>
      <c r="D52" s="125"/>
      <c r="E52" s="125"/>
      <c r="F52" s="125"/>
      <c r="G52" s="125"/>
      <c r="H52" s="125"/>
    </row>
    <row r="53" spans="1:8" ht="10.5" customHeight="1" x14ac:dyDescent="0.25">
      <c r="A53" s="125"/>
      <c r="B53" s="125"/>
      <c r="C53" s="125"/>
      <c r="D53" s="125"/>
      <c r="E53" s="125"/>
      <c r="F53" s="125"/>
      <c r="G53" s="125"/>
      <c r="H53" s="125"/>
    </row>
    <row r="54" spans="1:8" ht="10.5" customHeight="1" x14ac:dyDescent="0.25">
      <c r="A54" s="125"/>
      <c r="B54" s="125"/>
      <c r="C54" s="125"/>
      <c r="D54" s="125"/>
      <c r="E54" s="125"/>
      <c r="F54" s="125"/>
      <c r="G54" s="125"/>
      <c r="H54" s="125"/>
    </row>
    <row r="55" spans="1:8" ht="10.5" customHeight="1" x14ac:dyDescent="0.25">
      <c r="A55" s="125"/>
      <c r="B55" s="125"/>
      <c r="C55" s="125"/>
      <c r="D55" s="125"/>
      <c r="E55" s="125"/>
      <c r="F55" s="125"/>
      <c r="G55" s="125"/>
      <c r="H55" s="125"/>
    </row>
    <row r="56" spans="1:8" ht="10.5" customHeight="1" x14ac:dyDescent="0.25">
      <c r="A56" s="125"/>
      <c r="B56" s="125"/>
      <c r="C56" s="125"/>
      <c r="D56" s="125"/>
      <c r="E56" s="125"/>
      <c r="F56" s="125"/>
      <c r="G56" s="125"/>
      <c r="H56" s="125"/>
    </row>
    <row r="57" spans="1:8" ht="10.5" customHeight="1" x14ac:dyDescent="0.25">
      <c r="A57" s="125"/>
      <c r="B57" s="125"/>
      <c r="C57" s="125"/>
      <c r="D57" s="125"/>
      <c r="E57" s="125"/>
      <c r="F57" s="125"/>
      <c r="G57" s="125"/>
      <c r="H57" s="125"/>
    </row>
    <row r="58" spans="1:8" ht="10.5" customHeight="1" x14ac:dyDescent="0.25">
      <c r="A58" s="125"/>
      <c r="B58" s="125"/>
      <c r="C58" s="125"/>
      <c r="D58" s="125"/>
      <c r="E58" s="125"/>
      <c r="F58" s="125"/>
      <c r="G58" s="125"/>
      <c r="H58" s="125"/>
    </row>
    <row r="59" spans="1:8" ht="10.5" customHeight="1" x14ac:dyDescent="0.25">
      <c r="A59" s="125"/>
      <c r="B59" s="125"/>
      <c r="C59" s="125"/>
      <c r="D59" s="125"/>
      <c r="E59" s="125"/>
      <c r="F59" s="125"/>
      <c r="G59" s="125"/>
      <c r="H59" s="125"/>
    </row>
    <row r="60" spans="1:8" ht="10.5" customHeight="1" x14ac:dyDescent="0.25">
      <c r="A60" s="125"/>
      <c r="B60" s="125"/>
      <c r="C60" s="125"/>
      <c r="D60" s="125"/>
      <c r="E60" s="125"/>
      <c r="F60" s="125"/>
      <c r="G60" s="125"/>
      <c r="H60" s="125"/>
    </row>
    <row r="61" spans="1:8" ht="10.5" customHeight="1" x14ac:dyDescent="0.25">
      <c r="A61" s="125"/>
      <c r="B61" s="125"/>
      <c r="C61" s="125"/>
      <c r="D61" s="125"/>
      <c r="E61" s="125"/>
      <c r="F61" s="125"/>
      <c r="G61" s="125"/>
      <c r="H61" s="125"/>
    </row>
    <row r="62" spans="1:8" ht="10.5" customHeight="1" x14ac:dyDescent="0.25">
      <c r="A62" s="125"/>
      <c r="B62" s="125"/>
      <c r="C62" s="125"/>
      <c r="D62" s="125"/>
      <c r="E62" s="125"/>
      <c r="F62" s="125"/>
      <c r="G62" s="125"/>
      <c r="H62" s="125"/>
    </row>
    <row r="63" spans="1:8" ht="10.5" customHeight="1" x14ac:dyDescent="0.25">
      <c r="A63" s="125"/>
      <c r="B63" s="125"/>
      <c r="C63" s="125"/>
      <c r="D63" s="125"/>
      <c r="E63" s="125"/>
      <c r="F63" s="125"/>
      <c r="G63" s="125"/>
      <c r="H63" s="125"/>
    </row>
    <row r="64" spans="1:8" ht="10.5" customHeight="1" x14ac:dyDescent="0.25">
      <c r="A64" s="125"/>
      <c r="B64" s="125"/>
      <c r="C64" s="125"/>
      <c r="D64" s="125"/>
      <c r="E64" s="125"/>
      <c r="F64" s="125"/>
      <c r="G64" s="125"/>
      <c r="H64" s="125"/>
    </row>
    <row r="65" spans="1:8" ht="10.5" customHeight="1" x14ac:dyDescent="0.25">
      <c r="A65" s="125"/>
      <c r="B65" s="125"/>
      <c r="C65" s="125"/>
      <c r="D65" s="125"/>
      <c r="E65" s="125"/>
      <c r="F65" s="125"/>
      <c r="G65" s="125"/>
      <c r="H65" s="125"/>
    </row>
    <row r="66" spans="1:8" ht="10.5" customHeight="1" x14ac:dyDescent="0.25">
      <c r="A66" s="125"/>
      <c r="B66" s="125"/>
      <c r="C66" s="125"/>
      <c r="D66" s="125"/>
      <c r="E66" s="125"/>
      <c r="F66" s="125"/>
      <c r="G66" s="125"/>
      <c r="H66" s="125"/>
    </row>
    <row r="67" spans="1:8" ht="10.5" customHeight="1" x14ac:dyDescent="0.25">
      <c r="A67" s="125"/>
      <c r="B67" s="125"/>
      <c r="C67" s="125"/>
      <c r="D67" s="125"/>
      <c r="E67" s="125"/>
      <c r="F67" s="125"/>
      <c r="G67" s="125"/>
      <c r="H67" s="125"/>
    </row>
  </sheetData>
  <mergeCells count="7">
    <mergeCell ref="A29:H29"/>
    <mergeCell ref="A2:H2"/>
    <mergeCell ref="A3:H3"/>
    <mergeCell ref="A25:H25"/>
    <mergeCell ref="A26:H26"/>
    <mergeCell ref="A27:H27"/>
    <mergeCell ref="A28:H28"/>
  </mergeCells>
  <conditionalFormatting sqref="B6:G11">
    <cfRule type="cellIs" dxfId="11" priority="3" operator="between">
      <formula>1E-37</formula>
      <formula>0.499999999999999</formula>
    </cfRule>
  </conditionalFormatting>
  <conditionalFormatting sqref="B13:G15">
    <cfRule type="cellIs" dxfId="10" priority="1" operator="between">
      <formula>1E-37</formula>
      <formula>0.499999999999999</formula>
    </cfRule>
  </conditionalFormatting>
  <conditionalFormatting sqref="B17:G24">
    <cfRule type="cellIs" dxfId="9" priority="2" operator="between">
      <formula>1E-37</formula>
      <formula>0.499999999999999</formula>
    </cfRule>
  </conditionalFormatting>
  <hyperlinks>
    <hyperlink ref="A32" r:id="rId1" xr:uid="{D725FCDB-94BF-48AA-809C-9CF5A137C05C}"/>
    <hyperlink ref="A33" r:id="rId2" xr:uid="{A397815A-92B1-4B19-98A7-352334428453}"/>
    <hyperlink ref="A8" r:id="rId3" xr:uid="{3186EA37-B87E-4A74-A2D6-68AFFD706884}"/>
    <hyperlink ref="A9" r:id="rId4" xr:uid="{AC243F4C-F5F7-4A2A-B382-8EF5B9244115}"/>
    <hyperlink ref="H8" r:id="rId5" xr:uid="{7E7EA37E-DE51-4400-82AC-768BF668D4BC}"/>
    <hyperlink ref="H9" r:id="rId6" xr:uid="{3CB3E586-4AC4-4629-B611-995AAB1FEC23}"/>
    <hyperlink ref="A6" r:id="rId7" xr:uid="{8293661E-731C-4A38-9371-381BED3BED64}"/>
    <hyperlink ref="H6" r:id="rId8" xr:uid="{3DF78E5D-4862-475C-907C-77E2A69F4484}"/>
    <hyperlink ref="A17" r:id="rId9" display="total" xr:uid="{0D604B5E-D303-4B06-A5D1-8E5DA729B8D1}"/>
    <hyperlink ref="H17" r:id="rId10" xr:uid="{209296E9-0712-47A9-BBEA-626E46044346}"/>
    <hyperlink ref="A34" r:id="rId11" xr:uid="{83F42FDA-9302-4976-AC28-F9774944DA5D}"/>
  </hyperlinks>
  <printOptions horizontalCentered="1"/>
  <pageMargins left="0.15748031496062992" right="0.15748031496062992" top="0.74803149606299213" bottom="0.74803149606299213" header="0.31496062992125984" footer="0.31496062992125984"/>
  <pageSetup paperSize="9" scale="94" orientation="portrait" r:id="rId1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23148-4488-4D40-872E-B138ECD8AAC2}">
  <sheetPr>
    <pageSetUpPr fitToPage="1"/>
  </sheetPr>
  <dimension ref="A1:J54"/>
  <sheetViews>
    <sheetView showGridLines="0" zoomScaleNormal="100" workbookViewId="0"/>
  </sheetViews>
  <sheetFormatPr defaultColWidth="9.42578125" defaultRowHeight="12.75" x14ac:dyDescent="0.25"/>
  <cols>
    <col min="1" max="1" width="22.5703125" style="45" customWidth="1"/>
    <col min="2" max="4" width="10.5703125" style="45" customWidth="1"/>
    <col min="5" max="5" width="13.28515625" style="45" customWidth="1"/>
    <col min="6" max="9" width="10.5703125" style="45" customWidth="1"/>
    <col min="10" max="10" width="4" style="45" customWidth="1"/>
    <col min="11" max="16384" width="9.42578125" style="45"/>
  </cols>
  <sheetData>
    <row r="1" spans="1:10" ht="12.6" customHeight="1" x14ac:dyDescent="0.25"/>
    <row r="2" spans="1:10" s="96" customFormat="1" ht="26.25" customHeight="1" x14ac:dyDescent="0.25">
      <c r="A2" s="330" t="s">
        <v>1493</v>
      </c>
      <c r="B2" s="381"/>
      <c r="C2" s="381"/>
      <c r="D2" s="381"/>
      <c r="E2" s="381"/>
      <c r="F2" s="381"/>
      <c r="G2" s="381"/>
      <c r="H2" s="381"/>
      <c r="I2" s="381"/>
    </row>
    <row r="3" spans="1:10" s="96" customFormat="1" ht="26.25" customHeight="1" x14ac:dyDescent="0.25">
      <c r="A3" s="330" t="s">
        <v>1494</v>
      </c>
      <c r="B3" s="382"/>
      <c r="C3" s="382"/>
      <c r="D3" s="382"/>
      <c r="E3" s="382"/>
      <c r="F3" s="382"/>
      <c r="G3" s="382"/>
      <c r="H3" s="382"/>
      <c r="I3" s="382"/>
    </row>
    <row r="4" spans="1:10" ht="14.1" customHeight="1" x14ac:dyDescent="0.25">
      <c r="A4" s="383"/>
      <c r="B4" s="386" t="s">
        <v>1495</v>
      </c>
      <c r="C4" s="387"/>
      <c r="D4" s="390" t="s">
        <v>1496</v>
      </c>
      <c r="E4" s="391"/>
      <c r="F4" s="392" t="s">
        <v>1497</v>
      </c>
      <c r="G4" s="393"/>
      <c r="H4" s="390" t="s">
        <v>1257</v>
      </c>
      <c r="I4" s="394"/>
    </row>
    <row r="5" spans="1:10" ht="29.1" customHeight="1" x14ac:dyDescent="0.25">
      <c r="A5" s="384"/>
      <c r="B5" s="388"/>
      <c r="C5" s="389"/>
      <c r="D5" s="207" t="s">
        <v>1498</v>
      </c>
      <c r="E5" s="207" t="s">
        <v>1499</v>
      </c>
      <c r="F5" s="208" t="s">
        <v>1500</v>
      </c>
      <c r="G5" s="209" t="s">
        <v>1501</v>
      </c>
      <c r="H5" s="208" t="s">
        <v>1502</v>
      </c>
      <c r="I5" s="209" t="s">
        <v>1503</v>
      </c>
    </row>
    <row r="6" spans="1:10" ht="14.1" customHeight="1" x14ac:dyDescent="0.25">
      <c r="A6" s="385"/>
      <c r="B6" s="210" t="s">
        <v>109</v>
      </c>
      <c r="C6" s="210" t="s">
        <v>139</v>
      </c>
      <c r="D6" s="311" t="s">
        <v>109</v>
      </c>
      <c r="E6" s="395"/>
      <c r="F6" s="395"/>
      <c r="G6" s="395"/>
      <c r="H6" s="311" t="s">
        <v>132</v>
      </c>
      <c r="I6" s="312"/>
    </row>
    <row r="7" spans="1:10" s="55" customFormat="1" ht="12.75" customHeight="1" x14ac:dyDescent="0.25">
      <c r="A7" s="59" t="s">
        <v>1504</v>
      </c>
      <c r="B7" s="211">
        <v>12802</v>
      </c>
      <c r="C7" s="211">
        <v>214524837</v>
      </c>
      <c r="D7" s="211">
        <v>845963</v>
      </c>
      <c r="E7" s="211">
        <v>845999</v>
      </c>
      <c r="F7" s="211">
        <v>975887</v>
      </c>
      <c r="G7" s="211">
        <v>1005476</v>
      </c>
      <c r="H7" s="211">
        <v>32568446</v>
      </c>
      <c r="I7" s="211">
        <v>52457040</v>
      </c>
    </row>
    <row r="8" spans="1:10" s="55" customFormat="1" ht="12.75" customHeight="1" x14ac:dyDescent="0.25">
      <c r="A8" s="59" t="s">
        <v>562</v>
      </c>
      <c r="B8" s="211">
        <v>9294</v>
      </c>
      <c r="C8" s="211">
        <v>193418057</v>
      </c>
      <c r="D8" s="211">
        <v>58</v>
      </c>
      <c r="E8" s="211">
        <v>94</v>
      </c>
      <c r="F8" s="211">
        <v>880759</v>
      </c>
      <c r="G8" s="211">
        <v>892435</v>
      </c>
      <c r="H8" s="211">
        <v>31711951</v>
      </c>
      <c r="I8" s="211">
        <v>49072278</v>
      </c>
    </row>
    <row r="9" spans="1:10" s="55" customFormat="1" ht="12.75" customHeight="1" x14ac:dyDescent="0.25">
      <c r="A9" s="59" t="s">
        <v>1505</v>
      </c>
      <c r="B9" s="211">
        <v>2597</v>
      </c>
      <c r="C9" s="211">
        <v>32350426</v>
      </c>
      <c r="D9" s="211">
        <v>5</v>
      </c>
      <c r="E9" s="211">
        <v>0</v>
      </c>
      <c r="F9" s="211">
        <v>185417</v>
      </c>
      <c r="G9" s="211">
        <v>207264</v>
      </c>
      <c r="H9" s="211">
        <v>4663412</v>
      </c>
      <c r="I9" s="211">
        <v>8981690</v>
      </c>
    </row>
    <row r="10" spans="1:10" s="67" customFormat="1" ht="12.75" customHeight="1" x14ac:dyDescent="0.25">
      <c r="A10" s="212" t="s">
        <v>1506</v>
      </c>
      <c r="B10" s="213">
        <v>2379</v>
      </c>
      <c r="C10" s="213">
        <v>31054336</v>
      </c>
      <c r="D10" s="213">
        <v>0</v>
      </c>
      <c r="E10" s="213">
        <v>0</v>
      </c>
      <c r="F10" s="213">
        <v>185417</v>
      </c>
      <c r="G10" s="213">
        <v>207264</v>
      </c>
      <c r="H10" s="213">
        <v>4424760</v>
      </c>
      <c r="I10" s="213">
        <v>8813767</v>
      </c>
      <c r="J10" s="55"/>
    </row>
    <row r="11" spans="1:10" s="67" customFormat="1" ht="12.75" customHeight="1" x14ac:dyDescent="0.25">
      <c r="A11" s="212" t="s">
        <v>584</v>
      </c>
      <c r="B11" s="213">
        <v>218</v>
      </c>
      <c r="C11" s="213">
        <v>1296090</v>
      </c>
      <c r="D11" s="213">
        <v>5</v>
      </c>
      <c r="E11" s="213">
        <v>0</v>
      </c>
      <c r="F11" s="213">
        <v>0</v>
      </c>
      <c r="G11" s="213">
        <v>0</v>
      </c>
      <c r="H11" s="213">
        <v>238652</v>
      </c>
      <c r="I11" s="213">
        <v>167923</v>
      </c>
      <c r="J11" s="55"/>
    </row>
    <row r="12" spans="1:10" s="67" customFormat="1" ht="12.75" customHeight="1" x14ac:dyDescent="0.25">
      <c r="A12" s="59" t="s">
        <v>1507</v>
      </c>
      <c r="B12" s="211">
        <v>1310</v>
      </c>
      <c r="C12" s="211">
        <v>9589218</v>
      </c>
      <c r="D12" s="211">
        <v>0</v>
      </c>
      <c r="E12" s="211">
        <v>0</v>
      </c>
      <c r="F12" s="211">
        <v>5528</v>
      </c>
      <c r="G12" s="211">
        <v>5173</v>
      </c>
      <c r="H12" s="211">
        <v>3104644</v>
      </c>
      <c r="I12" s="211">
        <v>4938937</v>
      </c>
      <c r="J12" s="55"/>
    </row>
    <row r="13" spans="1:10" s="55" customFormat="1" ht="12.75" customHeight="1" x14ac:dyDescent="0.25">
      <c r="A13" s="212" t="s">
        <v>789</v>
      </c>
      <c r="B13" s="213">
        <v>846</v>
      </c>
      <c r="C13" s="213">
        <v>7229643</v>
      </c>
      <c r="D13" s="213">
        <v>0</v>
      </c>
      <c r="E13" s="213">
        <v>0</v>
      </c>
      <c r="F13" s="213">
        <v>207</v>
      </c>
      <c r="G13" s="213">
        <v>5</v>
      </c>
      <c r="H13" s="213">
        <v>1642677</v>
      </c>
      <c r="I13" s="213">
        <v>4250127</v>
      </c>
    </row>
    <row r="14" spans="1:10" s="67" customFormat="1" ht="12.75" customHeight="1" x14ac:dyDescent="0.25">
      <c r="A14" s="212" t="s">
        <v>815</v>
      </c>
      <c r="B14" s="213">
        <v>464</v>
      </c>
      <c r="C14" s="213">
        <v>2359575</v>
      </c>
      <c r="D14" s="213">
        <v>0</v>
      </c>
      <c r="E14" s="213">
        <v>0</v>
      </c>
      <c r="F14" s="213">
        <v>5321</v>
      </c>
      <c r="G14" s="213">
        <v>5168</v>
      </c>
      <c r="H14" s="213">
        <v>1461967</v>
      </c>
      <c r="I14" s="213">
        <v>688810</v>
      </c>
      <c r="J14" s="55"/>
    </row>
    <row r="15" spans="1:10" s="67" customFormat="1" ht="12.75" customHeight="1" x14ac:dyDescent="0.25">
      <c r="A15" s="59" t="s">
        <v>1508</v>
      </c>
      <c r="B15" s="211">
        <v>3415</v>
      </c>
      <c r="C15" s="211">
        <v>49279008</v>
      </c>
      <c r="D15" s="211">
        <v>53</v>
      </c>
      <c r="E15" s="211">
        <v>89</v>
      </c>
      <c r="F15" s="211">
        <v>172615</v>
      </c>
      <c r="G15" s="211">
        <v>170174</v>
      </c>
      <c r="H15" s="211">
        <v>6900384</v>
      </c>
      <c r="I15" s="211">
        <v>10502142</v>
      </c>
      <c r="J15" s="55"/>
    </row>
    <row r="16" spans="1:10" s="67" customFormat="1" ht="12.75" customHeight="1" x14ac:dyDescent="0.25">
      <c r="A16" s="212" t="s">
        <v>982</v>
      </c>
      <c r="B16" s="213">
        <v>1927</v>
      </c>
      <c r="C16" s="213">
        <v>30454530</v>
      </c>
      <c r="D16" s="213">
        <v>0</v>
      </c>
      <c r="E16" s="213">
        <v>0</v>
      </c>
      <c r="F16" s="213">
        <v>124323</v>
      </c>
      <c r="G16" s="213">
        <v>119496</v>
      </c>
      <c r="H16" s="213">
        <v>3766910</v>
      </c>
      <c r="I16" s="213">
        <v>7489688</v>
      </c>
      <c r="J16" s="55"/>
    </row>
    <row r="17" spans="1:10" s="67" customFormat="1" ht="12.75" customHeight="1" x14ac:dyDescent="0.25">
      <c r="A17" s="212" t="s">
        <v>1002</v>
      </c>
      <c r="B17" s="213">
        <v>1488</v>
      </c>
      <c r="C17" s="213">
        <v>18824478</v>
      </c>
      <c r="D17" s="213">
        <v>53</v>
      </c>
      <c r="E17" s="213">
        <v>89</v>
      </c>
      <c r="F17" s="213">
        <v>48292</v>
      </c>
      <c r="G17" s="213">
        <v>50678</v>
      </c>
      <c r="H17" s="213">
        <v>3133474</v>
      </c>
      <c r="I17" s="213">
        <v>3012454</v>
      </c>
      <c r="J17" s="55"/>
    </row>
    <row r="18" spans="1:10" s="67" customFormat="1" ht="12.75" customHeight="1" x14ac:dyDescent="0.25">
      <c r="A18" s="59" t="s">
        <v>1509</v>
      </c>
      <c r="B18" s="211">
        <v>1899</v>
      </c>
      <c r="C18" s="211">
        <v>101977151</v>
      </c>
      <c r="D18" s="211">
        <v>0</v>
      </c>
      <c r="E18" s="211">
        <v>0</v>
      </c>
      <c r="F18" s="211">
        <v>517199</v>
      </c>
      <c r="G18" s="211">
        <v>509824</v>
      </c>
      <c r="H18" s="211">
        <v>16965492</v>
      </c>
      <c r="I18" s="211">
        <v>24649509</v>
      </c>
      <c r="J18" s="55"/>
    </row>
    <row r="19" spans="1:10" s="67" customFormat="1" ht="12.75" customHeight="1" x14ac:dyDescent="0.25">
      <c r="A19" s="212" t="s">
        <v>1018</v>
      </c>
      <c r="B19" s="213">
        <v>1899</v>
      </c>
      <c r="C19" s="213">
        <v>101977151</v>
      </c>
      <c r="D19" s="213">
        <v>0</v>
      </c>
      <c r="E19" s="213">
        <v>0</v>
      </c>
      <c r="F19" s="213">
        <v>517199</v>
      </c>
      <c r="G19" s="213">
        <v>509824</v>
      </c>
      <c r="H19" s="213">
        <v>16965492</v>
      </c>
      <c r="I19" s="213">
        <v>24649509</v>
      </c>
      <c r="J19" s="55"/>
    </row>
    <row r="20" spans="1:10" s="67" customFormat="1" ht="12.75" customHeight="1" x14ac:dyDescent="0.25">
      <c r="A20" s="59" t="s">
        <v>1510</v>
      </c>
      <c r="B20" s="211">
        <v>73</v>
      </c>
      <c r="C20" s="211">
        <v>222254</v>
      </c>
      <c r="D20" s="211">
        <v>0</v>
      </c>
      <c r="E20" s="211">
        <v>5</v>
      </c>
      <c r="F20" s="211">
        <v>0</v>
      </c>
      <c r="G20" s="211">
        <v>0</v>
      </c>
      <c r="H20" s="211">
        <v>78019</v>
      </c>
      <c r="I20" s="211">
        <v>0</v>
      </c>
      <c r="J20" s="55"/>
    </row>
    <row r="21" spans="1:10" s="55" customFormat="1" ht="12.75" customHeight="1" x14ac:dyDescent="0.25">
      <c r="A21" s="212" t="s">
        <v>1140</v>
      </c>
      <c r="B21" s="213">
        <v>18</v>
      </c>
      <c r="C21" s="213">
        <v>83298</v>
      </c>
      <c r="D21" s="213">
        <v>0</v>
      </c>
      <c r="E21" s="213">
        <v>0</v>
      </c>
      <c r="F21" s="213">
        <v>0</v>
      </c>
      <c r="G21" s="213">
        <v>0</v>
      </c>
      <c r="H21" s="213">
        <v>78019</v>
      </c>
      <c r="I21" s="213">
        <v>0</v>
      </c>
    </row>
    <row r="22" spans="1:10" s="67" customFormat="1" ht="12.75" customHeight="1" x14ac:dyDescent="0.25">
      <c r="A22" s="212" t="s">
        <v>1152</v>
      </c>
      <c r="B22" s="213">
        <v>55</v>
      </c>
      <c r="C22" s="213">
        <v>138956</v>
      </c>
      <c r="D22" s="213">
        <v>0</v>
      </c>
      <c r="E22" s="213">
        <v>5</v>
      </c>
      <c r="F22" s="213">
        <v>0</v>
      </c>
      <c r="G22" s="213">
        <v>0</v>
      </c>
      <c r="H22" s="213">
        <v>0</v>
      </c>
      <c r="I22" s="213">
        <v>0</v>
      </c>
      <c r="J22" s="55"/>
    </row>
    <row r="23" spans="1:10" s="67" customFormat="1" ht="12.75" customHeight="1" x14ac:dyDescent="0.25">
      <c r="A23" s="59" t="s">
        <v>1511</v>
      </c>
      <c r="B23" s="211">
        <v>2229</v>
      </c>
      <c r="C23" s="211">
        <v>13983191</v>
      </c>
      <c r="D23" s="211">
        <v>506143</v>
      </c>
      <c r="E23" s="211">
        <v>506143</v>
      </c>
      <c r="F23" s="211">
        <v>57948</v>
      </c>
      <c r="G23" s="211">
        <v>76026</v>
      </c>
      <c r="H23" s="211">
        <v>704669</v>
      </c>
      <c r="I23" s="211">
        <v>2223400</v>
      </c>
      <c r="J23" s="55"/>
    </row>
    <row r="24" spans="1:10" s="67" customFormat="1" ht="12.75" customHeight="1" x14ac:dyDescent="0.25">
      <c r="A24" s="212" t="s">
        <v>1512</v>
      </c>
      <c r="B24" s="213">
        <v>161</v>
      </c>
      <c r="C24" s="213">
        <v>534317</v>
      </c>
      <c r="D24" s="213">
        <v>29149</v>
      </c>
      <c r="E24" s="213">
        <v>29839</v>
      </c>
      <c r="F24" s="213">
        <v>3575</v>
      </c>
      <c r="G24" s="213">
        <v>3747</v>
      </c>
      <c r="H24" s="213">
        <v>12947</v>
      </c>
      <c r="I24" s="213">
        <v>105727</v>
      </c>
      <c r="J24" s="55"/>
    </row>
    <row r="25" spans="1:10" s="67" customFormat="1" ht="12.75" customHeight="1" x14ac:dyDescent="0.25">
      <c r="A25" s="212" t="s">
        <v>1203</v>
      </c>
      <c r="B25" s="213">
        <v>282</v>
      </c>
      <c r="C25" s="213">
        <v>845536</v>
      </c>
      <c r="D25" s="213">
        <v>218623</v>
      </c>
      <c r="E25" s="213">
        <v>217813</v>
      </c>
      <c r="F25" s="213">
        <v>3619</v>
      </c>
      <c r="G25" s="213">
        <v>3749</v>
      </c>
      <c r="H25" s="213">
        <v>28328</v>
      </c>
      <c r="I25" s="213">
        <v>99365</v>
      </c>
      <c r="J25" s="55"/>
    </row>
    <row r="26" spans="1:10" s="67" customFormat="1" ht="12.75" customHeight="1" x14ac:dyDescent="0.25">
      <c r="A26" s="212" t="s">
        <v>1206</v>
      </c>
      <c r="B26" s="213">
        <v>80</v>
      </c>
      <c r="C26" s="213">
        <v>178273</v>
      </c>
      <c r="D26" s="213">
        <v>0</v>
      </c>
      <c r="E26" s="213">
        <v>0</v>
      </c>
      <c r="F26" s="213">
        <v>1712</v>
      </c>
      <c r="G26" s="213">
        <v>1675</v>
      </c>
      <c r="H26" s="213">
        <v>8048</v>
      </c>
      <c r="I26" s="213">
        <v>39069</v>
      </c>
      <c r="J26" s="55"/>
    </row>
    <row r="27" spans="1:10" s="67" customFormat="1" ht="12.75" customHeight="1" x14ac:dyDescent="0.25">
      <c r="A27" s="212" t="s">
        <v>1174</v>
      </c>
      <c r="B27" s="213">
        <v>679</v>
      </c>
      <c r="C27" s="213">
        <v>8908510</v>
      </c>
      <c r="D27" s="213">
        <v>0</v>
      </c>
      <c r="E27" s="213">
        <v>0</v>
      </c>
      <c r="F27" s="213">
        <v>29902</v>
      </c>
      <c r="G27" s="213">
        <v>47799</v>
      </c>
      <c r="H27" s="213">
        <v>470236</v>
      </c>
      <c r="I27" s="213">
        <v>1311656</v>
      </c>
      <c r="J27" s="55"/>
    </row>
    <row r="28" spans="1:10" s="67" customFormat="1" ht="12.75" customHeight="1" x14ac:dyDescent="0.25">
      <c r="A28" s="212" t="s">
        <v>1513</v>
      </c>
      <c r="B28" s="213">
        <v>109</v>
      </c>
      <c r="C28" s="213">
        <v>255991</v>
      </c>
      <c r="D28" s="213">
        <v>2417</v>
      </c>
      <c r="E28" s="213">
        <v>2556</v>
      </c>
      <c r="F28" s="213">
        <v>837</v>
      </c>
      <c r="G28" s="213">
        <v>812</v>
      </c>
      <c r="H28" s="213">
        <v>5509</v>
      </c>
      <c r="I28" s="213">
        <v>40072</v>
      </c>
      <c r="J28" s="55"/>
    </row>
    <row r="29" spans="1:10" s="67" customFormat="1" ht="12.75" customHeight="1" x14ac:dyDescent="0.25">
      <c r="A29" s="212" t="s">
        <v>1514</v>
      </c>
      <c r="B29" s="213">
        <v>487</v>
      </c>
      <c r="C29" s="213">
        <v>2451343</v>
      </c>
      <c r="D29" s="213">
        <v>4681</v>
      </c>
      <c r="E29" s="213">
        <v>4760</v>
      </c>
      <c r="F29" s="213">
        <v>13941</v>
      </c>
      <c r="G29" s="213">
        <v>13854</v>
      </c>
      <c r="H29" s="213">
        <v>155171</v>
      </c>
      <c r="I29" s="213">
        <v>511292</v>
      </c>
      <c r="J29" s="55"/>
    </row>
    <row r="30" spans="1:10" s="67" customFormat="1" ht="12.75" customHeight="1" x14ac:dyDescent="0.25">
      <c r="A30" s="212" t="s">
        <v>1193</v>
      </c>
      <c r="B30" s="213">
        <v>208</v>
      </c>
      <c r="C30" s="213">
        <v>541502</v>
      </c>
      <c r="D30" s="213">
        <v>47061</v>
      </c>
      <c r="E30" s="213">
        <v>46208</v>
      </c>
      <c r="F30" s="213">
        <v>2420</v>
      </c>
      <c r="G30" s="213">
        <v>2373</v>
      </c>
      <c r="H30" s="213">
        <v>12919</v>
      </c>
      <c r="I30" s="213">
        <v>67924</v>
      </c>
      <c r="J30" s="55"/>
    </row>
    <row r="31" spans="1:10" s="67" customFormat="1" ht="12.75" customHeight="1" x14ac:dyDescent="0.25">
      <c r="A31" s="212" t="s">
        <v>1167</v>
      </c>
      <c r="B31" s="213">
        <v>131</v>
      </c>
      <c r="C31" s="213">
        <v>213960</v>
      </c>
      <c r="D31" s="213">
        <v>0</v>
      </c>
      <c r="E31" s="213">
        <v>0</v>
      </c>
      <c r="F31" s="213">
        <v>1442</v>
      </c>
      <c r="G31" s="213">
        <v>1552</v>
      </c>
      <c r="H31" s="213">
        <v>9439</v>
      </c>
      <c r="I31" s="213">
        <v>40464</v>
      </c>
      <c r="J31" s="55"/>
    </row>
    <row r="32" spans="1:10" s="67" customFormat="1" ht="12.75" customHeight="1" x14ac:dyDescent="0.25">
      <c r="A32" s="212" t="s">
        <v>1515</v>
      </c>
      <c r="B32" s="213">
        <v>92</v>
      </c>
      <c r="C32" s="213">
        <v>53759</v>
      </c>
      <c r="D32" s="213">
        <v>204212</v>
      </c>
      <c r="E32" s="213">
        <v>204967</v>
      </c>
      <c r="F32" s="213">
        <v>500</v>
      </c>
      <c r="G32" s="213">
        <v>465</v>
      </c>
      <c r="H32" s="213">
        <v>2072</v>
      </c>
      <c r="I32" s="213">
        <v>7831</v>
      </c>
      <c r="J32" s="55"/>
    </row>
    <row r="33" spans="1:10" s="67" customFormat="1" ht="12.75" customHeight="1" x14ac:dyDescent="0.25">
      <c r="A33" s="59" t="s">
        <v>1516</v>
      </c>
      <c r="B33" s="211">
        <v>1279</v>
      </c>
      <c r="C33" s="211">
        <v>7123589</v>
      </c>
      <c r="D33" s="211">
        <v>339762</v>
      </c>
      <c r="E33" s="211">
        <v>339762</v>
      </c>
      <c r="F33" s="211">
        <v>37180</v>
      </c>
      <c r="G33" s="211">
        <v>37015</v>
      </c>
      <c r="H33" s="211">
        <v>151826</v>
      </c>
      <c r="I33" s="211">
        <v>1161362</v>
      </c>
      <c r="J33" s="55"/>
    </row>
    <row r="34" spans="1:10" s="67" customFormat="1" ht="12.75" customHeight="1" x14ac:dyDescent="0.25">
      <c r="A34" s="212" t="s">
        <v>1517</v>
      </c>
      <c r="B34" s="213">
        <v>247</v>
      </c>
      <c r="C34" s="213">
        <v>2157732</v>
      </c>
      <c r="D34" s="213">
        <v>0</v>
      </c>
      <c r="E34" s="213">
        <v>0</v>
      </c>
      <c r="F34" s="213">
        <v>35670</v>
      </c>
      <c r="G34" s="213">
        <v>35294</v>
      </c>
      <c r="H34" s="213">
        <v>146756</v>
      </c>
      <c r="I34" s="213">
        <v>1053462</v>
      </c>
      <c r="J34" s="55"/>
    </row>
    <row r="35" spans="1:10" s="67" customFormat="1" ht="12.75" customHeight="1" x14ac:dyDescent="0.25">
      <c r="A35" s="212" t="s">
        <v>1218</v>
      </c>
      <c r="B35" s="213">
        <v>655</v>
      </c>
      <c r="C35" s="213">
        <v>3937475</v>
      </c>
      <c r="D35" s="213">
        <v>169954</v>
      </c>
      <c r="E35" s="213">
        <v>169808</v>
      </c>
      <c r="F35" s="213">
        <v>473</v>
      </c>
      <c r="G35" s="213">
        <v>692</v>
      </c>
      <c r="H35" s="213">
        <v>2590</v>
      </c>
      <c r="I35" s="213">
        <v>84867</v>
      </c>
      <c r="J35" s="55"/>
    </row>
    <row r="36" spans="1:10" s="67" customFormat="1" ht="12.75" customHeight="1" x14ac:dyDescent="0.25">
      <c r="A36" s="212" t="s">
        <v>1234</v>
      </c>
      <c r="B36" s="213">
        <v>377</v>
      </c>
      <c r="C36" s="214">
        <v>1028382</v>
      </c>
      <c r="D36" s="214">
        <v>169808</v>
      </c>
      <c r="E36" s="214">
        <v>169954</v>
      </c>
      <c r="F36" s="214">
        <v>1037</v>
      </c>
      <c r="G36" s="214">
        <v>1029</v>
      </c>
      <c r="H36" s="214">
        <v>2480</v>
      </c>
      <c r="I36" s="214">
        <v>23033</v>
      </c>
      <c r="J36" s="55"/>
    </row>
    <row r="37" spans="1:10" ht="14.1" customHeight="1" x14ac:dyDescent="0.25">
      <c r="A37" s="383"/>
      <c r="B37" s="386" t="s">
        <v>1518</v>
      </c>
      <c r="C37" s="387"/>
      <c r="D37" s="390" t="s">
        <v>1519</v>
      </c>
      <c r="E37" s="391"/>
      <c r="F37" s="390" t="s">
        <v>1520</v>
      </c>
      <c r="G37" s="391"/>
      <c r="H37" s="392" t="s">
        <v>1521</v>
      </c>
      <c r="I37" s="396"/>
    </row>
    <row r="38" spans="1:10" ht="14.1" customHeight="1" x14ac:dyDescent="0.25">
      <c r="A38" s="384"/>
      <c r="B38" s="388"/>
      <c r="C38" s="389"/>
      <c r="D38" s="207" t="s">
        <v>1522</v>
      </c>
      <c r="E38" s="207" t="s">
        <v>1523</v>
      </c>
      <c r="F38" s="209" t="s">
        <v>1524</v>
      </c>
      <c r="G38" s="209" t="s">
        <v>1525</v>
      </c>
      <c r="H38" s="209" t="s">
        <v>1524</v>
      </c>
      <c r="I38" s="209" t="s">
        <v>1525</v>
      </c>
    </row>
    <row r="39" spans="1:10" ht="14.1" customHeight="1" x14ac:dyDescent="0.25">
      <c r="A39" s="385"/>
      <c r="B39" s="210" t="s">
        <v>110</v>
      </c>
      <c r="C39" s="210" t="s">
        <v>140</v>
      </c>
      <c r="D39" s="311" t="s">
        <v>110</v>
      </c>
      <c r="E39" s="395"/>
      <c r="F39" s="395"/>
      <c r="G39" s="395"/>
      <c r="H39" s="311" t="s">
        <v>132</v>
      </c>
      <c r="I39" s="312"/>
    </row>
    <row r="40" spans="1:10" ht="9.6" customHeight="1" x14ac:dyDescent="0.25">
      <c r="A40" s="378" t="s">
        <v>1239</v>
      </c>
      <c r="B40" s="378"/>
      <c r="C40" s="378"/>
      <c r="D40" s="378"/>
      <c r="E40" s="378"/>
      <c r="F40" s="378"/>
      <c r="G40" s="378"/>
      <c r="H40" s="378"/>
      <c r="I40" s="378"/>
    </row>
    <row r="41" spans="1:10" s="67" customFormat="1" ht="9.6" customHeight="1" x14ac:dyDescent="0.25">
      <c r="A41" s="378" t="s">
        <v>1526</v>
      </c>
      <c r="B41" s="378"/>
      <c r="C41" s="378"/>
      <c r="D41" s="378"/>
      <c r="E41" s="378"/>
      <c r="F41" s="378"/>
      <c r="G41" s="378"/>
      <c r="H41" s="378"/>
      <c r="I41" s="378"/>
    </row>
    <row r="42" spans="1:10" s="215" customFormat="1" ht="9.6" customHeight="1" x14ac:dyDescent="0.25">
      <c r="A42" s="378" t="s">
        <v>1527</v>
      </c>
      <c r="B42" s="378"/>
      <c r="C42" s="378"/>
      <c r="D42" s="378"/>
      <c r="E42" s="378"/>
      <c r="F42" s="378"/>
      <c r="G42" s="378"/>
      <c r="H42" s="378"/>
      <c r="I42" s="378"/>
    </row>
    <row r="43" spans="1:10" s="215" customFormat="1" ht="9.6" customHeight="1" x14ac:dyDescent="0.25">
      <c r="A43" s="378" t="s">
        <v>1528</v>
      </c>
      <c r="B43" s="378"/>
      <c r="C43" s="161"/>
      <c r="D43" s="161"/>
      <c r="E43" s="161"/>
      <c r="F43" s="161"/>
      <c r="G43" s="161"/>
      <c r="H43" s="161"/>
      <c r="I43" s="161"/>
    </row>
    <row r="44" spans="1:10" s="215" customFormat="1" ht="9.6" customHeight="1" x14ac:dyDescent="0.25">
      <c r="A44" s="378" t="s">
        <v>1529</v>
      </c>
      <c r="B44" s="378"/>
      <c r="C44" s="161"/>
      <c r="D44" s="161"/>
      <c r="E44" s="161"/>
      <c r="F44" s="161"/>
      <c r="G44" s="161"/>
      <c r="H44" s="161"/>
      <c r="I44" s="161"/>
    </row>
    <row r="45" spans="1:10" s="215" customFormat="1" ht="11.25" customHeight="1" x14ac:dyDescent="0.25">
      <c r="A45" s="161"/>
      <c r="B45" s="161"/>
      <c r="C45" s="161"/>
      <c r="D45" s="161"/>
      <c r="E45" s="161"/>
      <c r="F45" s="161"/>
      <c r="G45" s="161"/>
      <c r="H45" s="161"/>
      <c r="I45" s="161"/>
    </row>
    <row r="46" spans="1:10" s="215" customFormat="1" ht="9.6" customHeight="1" x14ac:dyDescent="0.15">
      <c r="A46" s="80" t="s">
        <v>1244</v>
      </c>
      <c r="B46" s="161"/>
      <c r="C46" s="161"/>
      <c r="D46" s="161"/>
      <c r="E46" s="161"/>
      <c r="F46" s="161"/>
      <c r="G46" s="161"/>
      <c r="H46" s="161"/>
      <c r="I46" s="161"/>
    </row>
    <row r="47" spans="1:10" s="67" customFormat="1" ht="9.6" customHeight="1" x14ac:dyDescent="0.25">
      <c r="A47" s="216" t="s">
        <v>1530</v>
      </c>
      <c r="B47" s="216"/>
      <c r="C47" s="216" t="s">
        <v>1531</v>
      </c>
      <c r="D47" s="216"/>
      <c r="E47" s="216" t="s">
        <v>1532</v>
      </c>
      <c r="F47" s="216"/>
      <c r="G47" s="217"/>
      <c r="H47" s="217"/>
      <c r="I47" s="217"/>
    </row>
    <row r="48" spans="1:10" ht="9.6" customHeight="1" x14ac:dyDescent="0.25">
      <c r="A48" s="216" t="s">
        <v>1533</v>
      </c>
      <c r="B48" s="216"/>
      <c r="C48" s="216" t="s">
        <v>1534</v>
      </c>
      <c r="D48" s="216"/>
      <c r="E48" s="216"/>
      <c r="F48" s="216"/>
      <c r="G48" s="218"/>
      <c r="H48" s="218"/>
      <c r="I48" s="218"/>
    </row>
    <row r="49" spans="1:10" ht="14.1" customHeight="1" x14ac:dyDescent="0.25">
      <c r="A49" s="216"/>
      <c r="B49" s="216"/>
      <c r="C49" s="216"/>
      <c r="D49" s="216"/>
      <c r="E49" s="216"/>
      <c r="F49" s="216"/>
      <c r="G49" s="218"/>
      <c r="H49" s="218"/>
      <c r="I49" s="218"/>
    </row>
    <row r="50" spans="1:10" x14ac:dyDescent="0.25">
      <c r="A50" s="219"/>
      <c r="B50" s="220"/>
      <c r="C50" s="220"/>
      <c r="D50" s="220"/>
      <c r="E50" s="220"/>
      <c r="F50" s="220"/>
      <c r="G50" s="220"/>
      <c r="H50" s="220"/>
      <c r="I50" s="220"/>
    </row>
    <row r="51" spans="1:10" x14ac:dyDescent="0.25">
      <c r="B51" s="221"/>
      <c r="C51" s="221"/>
      <c r="D51" s="221"/>
      <c r="E51" s="221"/>
      <c r="F51" s="221"/>
      <c r="G51" s="221"/>
      <c r="H51" s="221"/>
      <c r="I51" s="221"/>
      <c r="J51" s="221"/>
    </row>
    <row r="52" spans="1:10" x14ac:dyDescent="0.25">
      <c r="B52" s="221"/>
      <c r="C52" s="221"/>
      <c r="D52" s="221"/>
      <c r="E52" s="221"/>
      <c r="F52" s="221"/>
      <c r="G52" s="221"/>
      <c r="H52" s="221"/>
      <c r="I52" s="221"/>
    </row>
    <row r="53" spans="1:10" x14ac:dyDescent="0.25">
      <c r="B53" s="221"/>
      <c r="C53" s="221"/>
      <c r="D53" s="221"/>
      <c r="E53" s="221"/>
      <c r="F53" s="221"/>
      <c r="G53" s="221"/>
      <c r="H53" s="221"/>
      <c r="I53" s="221"/>
    </row>
    <row r="54" spans="1:10" x14ac:dyDescent="0.25">
      <c r="B54" s="221"/>
      <c r="C54" s="221"/>
      <c r="D54" s="221"/>
      <c r="E54" s="221"/>
      <c r="F54" s="221"/>
      <c r="G54" s="221"/>
      <c r="H54" s="221"/>
      <c r="I54" s="221"/>
    </row>
  </sheetData>
  <mergeCells count="21">
    <mergeCell ref="A40:I40"/>
    <mergeCell ref="A41:I41"/>
    <mergeCell ref="A42:I42"/>
    <mergeCell ref="A43:B43"/>
    <mergeCell ref="A44:B44"/>
    <mergeCell ref="A37:A39"/>
    <mergeCell ref="B37:C38"/>
    <mergeCell ref="D37:E37"/>
    <mergeCell ref="F37:G37"/>
    <mergeCell ref="H37:I37"/>
    <mergeCell ref="D39:G39"/>
    <mergeCell ref="H39:I39"/>
    <mergeCell ref="A2:I2"/>
    <mergeCell ref="A3:I3"/>
    <mergeCell ref="A4:A6"/>
    <mergeCell ref="B4:C5"/>
    <mergeCell ref="D4:E4"/>
    <mergeCell ref="F4:G4"/>
    <mergeCell ref="H4:I4"/>
    <mergeCell ref="D6:G6"/>
    <mergeCell ref="H6:I6"/>
  </mergeCells>
  <conditionalFormatting sqref="B7:I36">
    <cfRule type="cellIs" dxfId="8" priority="5" operator="between">
      <formula>0.0000000000000001</formula>
      <formula>0.499999999999999</formula>
    </cfRule>
  </conditionalFormatting>
  <conditionalFormatting sqref="D13 F13">
    <cfRule type="cellIs" dxfId="7" priority="4" operator="between">
      <formula>0.0000000000000001</formula>
      <formula>0.499999999999999</formula>
    </cfRule>
  </conditionalFormatting>
  <conditionalFormatting sqref="D17:E17">
    <cfRule type="cellIs" dxfId="6" priority="2" operator="between">
      <formula>0.0000000000000001</formula>
      <formula>0.499999999999999</formula>
    </cfRule>
  </conditionalFormatting>
  <conditionalFormatting sqref="D22:E22">
    <cfRule type="cellIs" dxfId="5" priority="3" operator="between">
      <formula>0.0000000000000001</formula>
      <formula>0.499999999999999</formula>
    </cfRule>
  </conditionalFormatting>
  <conditionalFormatting sqref="D24:F32">
    <cfRule type="cellIs" dxfId="4" priority="1" operator="between">
      <formula>0.0000000000000001</formula>
      <formula>0.499999999999999</formula>
    </cfRule>
  </conditionalFormatting>
  <hyperlinks>
    <hyperlink ref="A48" r:id="rId1" xr:uid="{7EC1C99A-E484-4EF1-B1A4-ADF3284F317F}"/>
    <hyperlink ref="A47" r:id="rId2" xr:uid="{154F9F55-BD4B-47E1-89DF-2FFD58CD7D02}"/>
    <hyperlink ref="E47" r:id="rId3" xr:uid="{64E3120A-06B7-4B72-B05A-37E66990E6E8}"/>
    <hyperlink ref="C48" r:id="rId4" xr:uid="{253AABF3-D25D-4ED0-B998-A99BB77B3A47}"/>
    <hyperlink ref="C47" r:id="rId5" xr:uid="{F50587FE-E990-484D-9216-A2AFCE925229}"/>
    <hyperlink ref="B6" r:id="rId6" xr:uid="{E8944B47-5678-4D46-89CF-457F172046CA}"/>
    <hyperlink ref="C6" r:id="rId7" xr:uid="{39813B5D-BFE6-405D-A14F-EE177A781FC5}"/>
    <hyperlink ref="D4:E4" r:id="rId8" display="Passageiras/os " xr:uid="{00BFB3A2-D5B1-4F0C-9857-BDEA36F66591}"/>
    <hyperlink ref="H4:I4" r:id="rId9" display="Mercadorias" xr:uid="{C08D6136-ABD4-4EF1-98FC-513ADE7BC61A}"/>
    <hyperlink ref="B39" r:id="rId10" xr:uid="{8088BFBD-7211-4505-A058-980538EC9F83}"/>
    <hyperlink ref="C39" r:id="rId11" xr:uid="{11E75CF5-CE4E-4F91-A88F-357666A37235}"/>
    <hyperlink ref="D37:E37" r:id="rId12" display="Passengers " xr:uid="{F39B7C05-A9A2-41FC-87DA-E99A4D2F7656}"/>
    <hyperlink ref="H37:I37" r:id="rId13" display="Goods" xr:uid="{1AD59080-C32A-4E7B-B63F-7D2DD36B2E2A}"/>
    <hyperlink ref="F4:G4" r:id="rId14" display="Contentores " xr:uid="{F0682274-7EEB-4865-A64E-3E6F73584F00}"/>
    <hyperlink ref="F37:G37" r:id="rId15" display="Containers " xr:uid="{F424E462-B15E-4AE2-B6A6-FF0C4D521C3D}"/>
  </hyperlinks>
  <printOptions horizontalCentered="1"/>
  <pageMargins left="0.39370078740157483" right="0.39370078740157483" top="0.34" bottom="0.39370078740157483" header="0" footer="0"/>
  <pageSetup paperSize="9" scale="88" orientation="portrait" r:id="rId16"/>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DAE9A9-6698-4668-9363-41F31CC734B3}">
  <dimension ref="A1:AE24"/>
  <sheetViews>
    <sheetView showGridLines="0" zoomScaleNormal="100" workbookViewId="0"/>
  </sheetViews>
  <sheetFormatPr defaultColWidth="7.5703125" defaultRowHeight="12.75" x14ac:dyDescent="0.25"/>
  <cols>
    <col min="1" max="1" width="17.42578125" style="223" customWidth="1"/>
    <col min="2" max="2" width="7" style="223" customWidth="1"/>
    <col min="3" max="3" width="5.85546875" style="223" customWidth="1"/>
    <col min="4" max="7" width="7.42578125" style="223" customWidth="1"/>
    <col min="8" max="9" width="7.28515625" style="223" customWidth="1"/>
    <col min="10" max="10" width="7.42578125" style="223" customWidth="1"/>
    <col min="11" max="13" width="7.140625" style="223" customWidth="1"/>
    <col min="14" max="14" width="3.5703125" style="223" customWidth="1"/>
    <col min="15" max="15" width="8.140625" style="223" customWidth="1"/>
    <col min="16" max="16" width="6.42578125" style="223" customWidth="1"/>
    <col min="17" max="17" width="4.42578125" style="223" customWidth="1"/>
    <col min="18" max="18" width="6.42578125" style="223" customWidth="1"/>
    <col min="19" max="16384" width="7.5703125" style="223"/>
  </cols>
  <sheetData>
    <row r="1" spans="1:31" ht="15.75" x14ac:dyDescent="0.25">
      <c r="A1" s="222"/>
      <c r="B1" s="164"/>
      <c r="C1" s="164"/>
      <c r="D1" s="164"/>
    </row>
    <row r="2" spans="1:31" s="96" customFormat="1" ht="30" customHeight="1" x14ac:dyDescent="0.25">
      <c r="A2" s="330" t="s">
        <v>1535</v>
      </c>
      <c r="B2" s="330"/>
      <c r="C2" s="330"/>
      <c r="D2" s="330"/>
      <c r="E2" s="330"/>
      <c r="F2" s="330"/>
      <c r="G2" s="330"/>
      <c r="H2" s="330"/>
      <c r="I2" s="330"/>
      <c r="J2" s="330"/>
      <c r="K2" s="330"/>
      <c r="L2" s="330"/>
      <c r="M2" s="330"/>
      <c r="N2" s="224"/>
      <c r="O2" s="224"/>
    </row>
    <row r="3" spans="1:31" s="96" customFormat="1" ht="30" customHeight="1" x14ac:dyDescent="0.25">
      <c r="A3" s="330" t="s">
        <v>1536</v>
      </c>
      <c r="B3" s="330"/>
      <c r="C3" s="330"/>
      <c r="D3" s="330"/>
      <c r="E3" s="330"/>
      <c r="F3" s="330"/>
      <c r="G3" s="330"/>
      <c r="H3" s="330"/>
      <c r="I3" s="330"/>
      <c r="J3" s="330"/>
      <c r="K3" s="330"/>
      <c r="L3" s="330"/>
      <c r="M3" s="330"/>
      <c r="N3" s="224"/>
      <c r="O3" s="224"/>
    </row>
    <row r="4" spans="1:31" s="96" customFormat="1" ht="10.35" customHeight="1" x14ac:dyDescent="0.25">
      <c r="A4" s="135" t="s">
        <v>1250</v>
      </c>
      <c r="B4" s="135"/>
      <c r="C4" s="134"/>
      <c r="D4" s="134"/>
      <c r="E4" s="134"/>
      <c r="F4" s="134"/>
      <c r="G4" s="134"/>
      <c r="H4" s="134"/>
      <c r="I4" s="134"/>
      <c r="J4" s="137"/>
      <c r="K4" s="134"/>
      <c r="L4" s="137"/>
      <c r="M4" s="137" t="s">
        <v>1251</v>
      </c>
      <c r="N4" s="134"/>
      <c r="O4" s="134"/>
    </row>
    <row r="5" spans="1:31" ht="18.75" customHeight="1" x14ac:dyDescent="0.25">
      <c r="A5" s="397"/>
      <c r="B5" s="328" t="s">
        <v>1252</v>
      </c>
      <c r="C5" s="334" t="s">
        <v>1537</v>
      </c>
      <c r="D5" s="335"/>
      <c r="E5" s="335"/>
      <c r="F5" s="335"/>
      <c r="G5" s="335"/>
      <c r="H5" s="335"/>
      <c r="I5" s="335"/>
      <c r="J5" s="336"/>
      <c r="K5" s="334" t="s">
        <v>1538</v>
      </c>
      <c r="L5" s="335"/>
      <c r="M5" s="336"/>
      <c r="N5" s="225"/>
      <c r="O5" s="225"/>
    </row>
    <row r="6" spans="1:31" ht="18" customHeight="1" x14ac:dyDescent="0.25">
      <c r="A6" s="397"/>
      <c r="B6" s="398"/>
      <c r="C6" s="328" t="s">
        <v>1252</v>
      </c>
      <c r="D6" s="334" t="s">
        <v>1539</v>
      </c>
      <c r="E6" s="336"/>
      <c r="F6" s="334" t="s">
        <v>1540</v>
      </c>
      <c r="G6" s="336"/>
      <c r="H6" s="400" t="s">
        <v>1541</v>
      </c>
      <c r="I6" s="401"/>
      <c r="J6" s="402" t="s">
        <v>1542</v>
      </c>
      <c r="K6" s="402" t="s">
        <v>1252</v>
      </c>
      <c r="L6" s="328" t="s">
        <v>1543</v>
      </c>
      <c r="M6" s="328" t="s">
        <v>1544</v>
      </c>
      <c r="N6" s="225"/>
      <c r="O6" s="225"/>
    </row>
    <row r="7" spans="1:31" ht="25.5" customHeight="1" x14ac:dyDescent="0.25">
      <c r="A7" s="397"/>
      <c r="B7" s="399"/>
      <c r="C7" s="329"/>
      <c r="D7" s="226" t="s">
        <v>1545</v>
      </c>
      <c r="E7" s="226" t="s">
        <v>1546</v>
      </c>
      <c r="F7" s="138" t="s">
        <v>1547</v>
      </c>
      <c r="G7" s="138" t="s">
        <v>1548</v>
      </c>
      <c r="H7" s="227" t="s">
        <v>371</v>
      </c>
      <c r="I7" s="227" t="s">
        <v>1549</v>
      </c>
      <c r="J7" s="403"/>
      <c r="K7" s="403"/>
      <c r="L7" s="329"/>
      <c r="M7" s="329"/>
      <c r="N7" s="228"/>
      <c r="O7" s="228"/>
    </row>
    <row r="8" spans="1:31" s="55" customFormat="1" ht="12.6" customHeight="1" x14ac:dyDescent="0.25">
      <c r="A8" s="55" t="s">
        <v>290</v>
      </c>
      <c r="B8" s="229">
        <v>217629</v>
      </c>
      <c r="C8" s="229">
        <v>160615</v>
      </c>
      <c r="D8" s="230">
        <v>103142</v>
      </c>
      <c r="E8" s="229">
        <v>37912</v>
      </c>
      <c r="F8" s="229">
        <v>6921</v>
      </c>
      <c r="G8" s="229">
        <v>4921</v>
      </c>
      <c r="H8" s="229">
        <v>3471</v>
      </c>
      <c r="I8" s="229">
        <v>3229</v>
      </c>
      <c r="J8" s="229">
        <v>1019</v>
      </c>
      <c r="K8" s="229">
        <v>57014</v>
      </c>
      <c r="L8" s="229">
        <v>24914</v>
      </c>
      <c r="M8" s="229">
        <v>32100</v>
      </c>
      <c r="N8" s="109"/>
      <c r="O8" s="199"/>
      <c r="P8" s="199"/>
      <c r="Q8" s="199"/>
      <c r="R8" s="199"/>
      <c r="T8" s="229"/>
      <c r="U8" s="229"/>
      <c r="V8" s="229"/>
      <c r="W8" s="229"/>
      <c r="X8" s="229"/>
      <c r="Y8" s="229"/>
      <c r="Z8" s="229"/>
      <c r="AA8" s="229"/>
      <c r="AB8" s="229"/>
      <c r="AC8" s="229"/>
      <c r="AD8" s="229"/>
      <c r="AE8" s="229"/>
    </row>
    <row r="9" spans="1:31" s="55" customFormat="1" ht="12.6" customHeight="1" x14ac:dyDescent="0.25">
      <c r="A9" s="231" t="s">
        <v>1461</v>
      </c>
      <c r="B9" s="229">
        <v>176088</v>
      </c>
      <c r="C9" s="232">
        <v>150761</v>
      </c>
      <c r="D9" s="233">
        <v>97746</v>
      </c>
      <c r="E9" s="232">
        <v>34853</v>
      </c>
      <c r="F9" s="232">
        <v>5893</v>
      </c>
      <c r="G9" s="232">
        <v>4762</v>
      </c>
      <c r="H9" s="232">
        <v>3338</v>
      </c>
      <c r="I9" s="232">
        <v>3158</v>
      </c>
      <c r="J9" s="232">
        <v>1011</v>
      </c>
      <c r="K9" s="232">
        <v>25327</v>
      </c>
      <c r="L9" s="232">
        <v>12132</v>
      </c>
      <c r="M9" s="232">
        <v>13195</v>
      </c>
      <c r="N9" s="109"/>
      <c r="O9" s="199"/>
      <c r="P9" s="199"/>
      <c r="Q9" s="199"/>
      <c r="R9" s="199"/>
      <c r="T9" s="229"/>
      <c r="U9" s="232"/>
      <c r="V9" s="232"/>
      <c r="W9" s="232"/>
      <c r="X9" s="232"/>
      <c r="Y9" s="232"/>
      <c r="Z9" s="232"/>
      <c r="AA9" s="232"/>
      <c r="AB9" s="232"/>
      <c r="AC9" s="232"/>
      <c r="AD9" s="232"/>
      <c r="AE9" s="232"/>
    </row>
    <row r="10" spans="1:31" s="67" customFormat="1" ht="12.6" customHeight="1" x14ac:dyDescent="0.25">
      <c r="A10" s="212" t="s">
        <v>1462</v>
      </c>
      <c r="B10" s="234">
        <v>45521</v>
      </c>
      <c r="C10" s="235">
        <v>37711</v>
      </c>
      <c r="D10" s="236">
        <v>28862</v>
      </c>
      <c r="E10" s="235">
        <v>7568</v>
      </c>
      <c r="F10" s="235">
        <v>485</v>
      </c>
      <c r="G10" s="235">
        <v>217</v>
      </c>
      <c r="H10" s="235">
        <v>119</v>
      </c>
      <c r="I10" s="235">
        <v>449</v>
      </c>
      <c r="J10" s="235">
        <v>11</v>
      </c>
      <c r="K10" s="235">
        <v>7810</v>
      </c>
      <c r="L10" s="235">
        <v>3210</v>
      </c>
      <c r="M10" s="235">
        <v>4600</v>
      </c>
      <c r="N10" s="109"/>
      <c r="O10" s="199"/>
      <c r="P10" s="199"/>
      <c r="Q10" s="199"/>
      <c r="R10" s="199"/>
      <c r="T10" s="229"/>
      <c r="U10" s="237"/>
      <c r="V10" s="237"/>
      <c r="W10" s="237"/>
      <c r="X10" s="237"/>
      <c r="Y10" s="237"/>
      <c r="Z10" s="237"/>
      <c r="AA10" s="237"/>
      <c r="AB10" s="237"/>
      <c r="AC10" s="237"/>
      <c r="AD10" s="237"/>
      <c r="AE10" s="237"/>
    </row>
    <row r="11" spans="1:31" s="67" customFormat="1" ht="12.6" customHeight="1" x14ac:dyDescent="0.25">
      <c r="A11" s="212" t="s">
        <v>1463</v>
      </c>
      <c r="B11" s="234">
        <v>699</v>
      </c>
      <c r="C11" s="235">
        <v>0</v>
      </c>
      <c r="D11" s="236">
        <v>0</v>
      </c>
      <c r="E11" s="235">
        <v>0</v>
      </c>
      <c r="F11" s="235">
        <v>0</v>
      </c>
      <c r="G11" s="235">
        <v>0</v>
      </c>
      <c r="H11" s="235">
        <v>0</v>
      </c>
      <c r="I11" s="235">
        <v>0</v>
      </c>
      <c r="J11" s="235">
        <v>0</v>
      </c>
      <c r="K11" s="235">
        <v>699</v>
      </c>
      <c r="L11" s="235">
        <v>0</v>
      </c>
      <c r="M11" s="235">
        <v>699</v>
      </c>
      <c r="N11" s="109"/>
      <c r="O11" s="199"/>
      <c r="P11" s="199"/>
      <c r="Q11" s="199"/>
      <c r="R11" s="199"/>
      <c r="T11" s="229"/>
      <c r="U11" s="237"/>
      <c r="V11" s="237"/>
      <c r="W11" s="237"/>
      <c r="X11" s="237"/>
      <c r="Y11" s="237"/>
      <c r="Z11" s="237"/>
      <c r="AA11" s="237"/>
      <c r="AB11" s="237"/>
      <c r="AC11" s="237"/>
      <c r="AD11" s="237"/>
      <c r="AE11" s="237"/>
    </row>
    <row r="12" spans="1:31" s="67" customFormat="1" ht="12.6" customHeight="1" x14ac:dyDescent="0.25">
      <c r="A12" s="212" t="s">
        <v>1464</v>
      </c>
      <c r="B12" s="234">
        <v>101584</v>
      </c>
      <c r="C12" s="235">
        <v>86953</v>
      </c>
      <c r="D12" s="238">
        <v>56204</v>
      </c>
      <c r="E12" s="239">
        <v>13988</v>
      </c>
      <c r="F12" s="239">
        <v>5347</v>
      </c>
      <c r="G12" s="239">
        <v>4537</v>
      </c>
      <c r="H12" s="239">
        <v>3203</v>
      </c>
      <c r="I12" s="239">
        <v>2683</v>
      </c>
      <c r="J12" s="239">
        <v>991</v>
      </c>
      <c r="K12" s="235">
        <v>14631</v>
      </c>
      <c r="L12" s="235">
        <v>8907</v>
      </c>
      <c r="M12" s="235">
        <v>5724</v>
      </c>
      <c r="N12" s="109"/>
      <c r="O12" s="199"/>
      <c r="P12" s="199"/>
      <c r="Q12" s="199"/>
      <c r="R12" s="199"/>
      <c r="T12" s="229"/>
      <c r="U12" s="237"/>
      <c r="V12" s="240"/>
      <c r="W12" s="240"/>
      <c r="X12" s="240"/>
      <c r="Y12" s="240"/>
      <c r="Z12" s="240"/>
      <c r="AA12" s="240"/>
      <c r="AB12" s="240"/>
      <c r="AC12" s="237"/>
      <c r="AD12" s="237"/>
      <c r="AE12" s="237"/>
    </row>
    <row r="13" spans="1:31" s="67" customFormat="1" ht="12.6" customHeight="1" x14ac:dyDescent="0.25">
      <c r="A13" s="212" t="s">
        <v>1465</v>
      </c>
      <c r="B13" s="234">
        <v>83</v>
      </c>
      <c r="C13" s="235">
        <v>67</v>
      </c>
      <c r="D13" s="236">
        <v>38</v>
      </c>
      <c r="E13" s="235">
        <v>25</v>
      </c>
      <c r="F13" s="235">
        <v>2</v>
      </c>
      <c r="G13" s="235">
        <v>1</v>
      </c>
      <c r="H13" s="235">
        <v>0</v>
      </c>
      <c r="I13" s="235">
        <v>1</v>
      </c>
      <c r="J13" s="235">
        <v>0</v>
      </c>
      <c r="K13" s="235">
        <v>16</v>
      </c>
      <c r="L13" s="235">
        <v>0</v>
      </c>
      <c r="M13" s="235">
        <v>16</v>
      </c>
      <c r="N13" s="109"/>
      <c r="O13" s="199"/>
      <c r="P13" s="199"/>
      <c r="Q13" s="199"/>
      <c r="R13" s="199"/>
      <c r="T13" s="229"/>
      <c r="U13" s="237"/>
      <c r="V13" s="237"/>
      <c r="W13" s="237"/>
      <c r="X13" s="237"/>
      <c r="Y13" s="237"/>
      <c r="Z13" s="237"/>
      <c r="AA13" s="237"/>
      <c r="AB13" s="237"/>
      <c r="AC13" s="237"/>
      <c r="AD13" s="237"/>
      <c r="AE13" s="237"/>
    </row>
    <row r="14" spans="1:31" s="67" customFormat="1" ht="12.6" customHeight="1" x14ac:dyDescent="0.25">
      <c r="A14" s="212" t="s">
        <v>1466</v>
      </c>
      <c r="B14" s="234">
        <v>28201</v>
      </c>
      <c r="C14" s="235">
        <v>26030</v>
      </c>
      <c r="D14" s="236">
        <v>12642</v>
      </c>
      <c r="E14" s="235">
        <v>13272</v>
      </c>
      <c r="F14" s="235">
        <v>59</v>
      </c>
      <c r="G14" s="235">
        <v>7</v>
      </c>
      <c r="H14" s="235">
        <v>16</v>
      </c>
      <c r="I14" s="235">
        <v>25</v>
      </c>
      <c r="J14" s="235">
        <v>9</v>
      </c>
      <c r="K14" s="235">
        <v>2171</v>
      </c>
      <c r="L14" s="235">
        <v>15</v>
      </c>
      <c r="M14" s="235">
        <v>2156</v>
      </c>
      <c r="N14" s="109"/>
      <c r="O14" s="199"/>
      <c r="P14" s="199"/>
      <c r="Q14" s="199"/>
      <c r="R14" s="199"/>
      <c r="T14" s="229"/>
      <c r="U14" s="237"/>
      <c r="V14" s="237"/>
      <c r="W14" s="237"/>
      <c r="X14" s="237"/>
      <c r="Y14" s="237"/>
      <c r="Z14" s="237"/>
      <c r="AA14" s="237"/>
      <c r="AB14" s="237"/>
      <c r="AC14" s="237"/>
      <c r="AD14" s="237"/>
      <c r="AE14" s="237"/>
    </row>
    <row r="15" spans="1:31" s="55" customFormat="1" ht="12.6" customHeight="1" x14ac:dyDescent="0.25">
      <c r="A15" s="231" t="s">
        <v>1550</v>
      </c>
      <c r="B15" s="229">
        <v>26177</v>
      </c>
      <c r="C15" s="237">
        <v>2426</v>
      </c>
      <c r="D15" s="233">
        <v>794</v>
      </c>
      <c r="E15" s="232">
        <v>295</v>
      </c>
      <c r="F15" s="232">
        <v>1004</v>
      </c>
      <c r="G15" s="232">
        <v>154</v>
      </c>
      <c r="H15" s="237">
        <v>132</v>
      </c>
      <c r="I15" s="232">
        <v>42</v>
      </c>
      <c r="J15" s="237">
        <v>5</v>
      </c>
      <c r="K15" s="237">
        <v>23751</v>
      </c>
      <c r="L15" s="237">
        <v>6320</v>
      </c>
      <c r="M15" s="237">
        <v>17431</v>
      </c>
      <c r="N15" s="109"/>
      <c r="O15" s="199"/>
      <c r="P15" s="199"/>
      <c r="Q15" s="199"/>
      <c r="R15" s="199"/>
      <c r="T15" s="229"/>
      <c r="U15" s="237"/>
      <c r="V15" s="232"/>
      <c r="W15" s="232"/>
      <c r="X15" s="232"/>
      <c r="Y15" s="232"/>
      <c r="Z15" s="237"/>
      <c r="AA15" s="232"/>
      <c r="AB15" s="237"/>
      <c r="AC15" s="237"/>
      <c r="AD15" s="237"/>
      <c r="AE15" s="237"/>
    </row>
    <row r="16" spans="1:31" ht="12.6" customHeight="1" x14ac:dyDescent="0.25">
      <c r="A16" s="231" t="s">
        <v>1551</v>
      </c>
      <c r="B16" s="229">
        <v>15364</v>
      </c>
      <c r="C16" s="237">
        <v>7428</v>
      </c>
      <c r="D16" s="233">
        <v>4602</v>
      </c>
      <c r="E16" s="232">
        <v>2764</v>
      </c>
      <c r="F16" s="232">
        <v>24</v>
      </c>
      <c r="G16" s="232">
        <v>5</v>
      </c>
      <c r="H16" s="237">
        <v>1</v>
      </c>
      <c r="I16" s="232">
        <v>29</v>
      </c>
      <c r="J16" s="237">
        <v>3</v>
      </c>
      <c r="K16" s="237">
        <v>7936</v>
      </c>
      <c r="L16" s="237">
        <v>6462</v>
      </c>
      <c r="M16" s="237">
        <v>1474</v>
      </c>
      <c r="N16" s="109"/>
      <c r="O16" s="199"/>
      <c r="P16" s="199"/>
      <c r="Q16" s="199"/>
      <c r="R16" s="199"/>
      <c r="T16" s="229"/>
      <c r="U16" s="237"/>
      <c r="V16" s="232"/>
      <c r="W16" s="232"/>
      <c r="X16" s="232"/>
      <c r="Y16" s="232"/>
      <c r="Z16" s="237"/>
      <c r="AA16" s="232"/>
      <c r="AB16" s="237"/>
      <c r="AC16" s="237"/>
      <c r="AD16" s="237"/>
      <c r="AE16" s="237"/>
    </row>
    <row r="17" spans="1:18" ht="15.75" customHeight="1" x14ac:dyDescent="0.25">
      <c r="A17" s="404"/>
      <c r="B17" s="405" t="s">
        <v>1252</v>
      </c>
      <c r="C17" s="406" t="s">
        <v>1552</v>
      </c>
      <c r="D17" s="407"/>
      <c r="E17" s="407"/>
      <c r="F17" s="407"/>
      <c r="G17" s="407"/>
      <c r="H17" s="407"/>
      <c r="I17" s="407"/>
      <c r="J17" s="408"/>
      <c r="K17" s="409" t="s">
        <v>1553</v>
      </c>
      <c r="L17" s="410"/>
      <c r="M17" s="411"/>
      <c r="N17" s="225"/>
      <c r="O17" s="225"/>
      <c r="R17" s="109"/>
    </row>
    <row r="18" spans="1:18" ht="18" customHeight="1" x14ac:dyDescent="0.25">
      <c r="A18" s="404"/>
      <c r="B18" s="398"/>
      <c r="C18" s="405" t="s">
        <v>1252</v>
      </c>
      <c r="D18" s="406" t="s">
        <v>1554</v>
      </c>
      <c r="E18" s="408"/>
      <c r="F18" s="334" t="s">
        <v>1555</v>
      </c>
      <c r="G18" s="336"/>
      <c r="H18" s="334" t="s">
        <v>1556</v>
      </c>
      <c r="I18" s="336"/>
      <c r="J18" s="328" t="s">
        <v>1557</v>
      </c>
      <c r="K18" s="328" t="s">
        <v>1252</v>
      </c>
      <c r="L18" s="328" t="s">
        <v>1558</v>
      </c>
      <c r="M18" s="328" t="s">
        <v>1559</v>
      </c>
      <c r="N18" s="225"/>
      <c r="O18" s="225"/>
    </row>
    <row r="19" spans="1:18" ht="25.5" x14ac:dyDescent="0.25">
      <c r="A19" s="404"/>
      <c r="B19" s="399"/>
      <c r="C19" s="412"/>
      <c r="D19" s="138" t="s">
        <v>1560</v>
      </c>
      <c r="E19" s="241" t="s">
        <v>1561</v>
      </c>
      <c r="F19" s="138" t="s">
        <v>1562</v>
      </c>
      <c r="G19" s="138" t="s">
        <v>1563</v>
      </c>
      <c r="H19" s="227" t="s">
        <v>371</v>
      </c>
      <c r="I19" s="138" t="s">
        <v>1561</v>
      </c>
      <c r="J19" s="329"/>
      <c r="K19" s="329"/>
      <c r="L19" s="329"/>
      <c r="M19" s="329"/>
    </row>
    <row r="20" spans="1:18" ht="9.6" customHeight="1" x14ac:dyDescent="0.25">
      <c r="A20" s="242" t="s">
        <v>1239</v>
      </c>
      <c r="B20" s="243"/>
      <c r="C20" s="244"/>
      <c r="D20" s="228"/>
      <c r="E20" s="244"/>
      <c r="F20" s="228"/>
      <c r="G20" s="228"/>
      <c r="H20" s="245"/>
      <c r="I20" s="228"/>
      <c r="J20" s="228"/>
      <c r="K20" s="228"/>
      <c r="L20" s="228"/>
      <c r="M20" s="228"/>
    </row>
    <row r="21" spans="1:18" ht="9.6" customHeight="1" x14ac:dyDescent="0.25">
      <c r="A21" s="242" t="s">
        <v>1564</v>
      </c>
      <c r="B21" s="246"/>
      <c r="C21" s="246"/>
      <c r="D21" s="246"/>
      <c r="E21" s="246"/>
      <c r="F21" s="246"/>
      <c r="G21" s="247"/>
      <c r="H21" s="247"/>
      <c r="I21" s="248"/>
      <c r="J21" s="248"/>
      <c r="K21" s="248"/>
      <c r="L21" s="248"/>
      <c r="M21" s="248"/>
      <c r="N21" s="249"/>
      <c r="O21" s="249"/>
    </row>
    <row r="22" spans="1:18" ht="9.6" customHeight="1" x14ac:dyDescent="0.25">
      <c r="A22" s="242" t="s">
        <v>1565</v>
      </c>
      <c r="B22" s="246"/>
      <c r="C22" s="246"/>
      <c r="D22" s="246"/>
      <c r="E22" s="246"/>
      <c r="F22" s="246"/>
      <c r="G22" s="247"/>
      <c r="H22" s="247"/>
      <c r="I22" s="248"/>
      <c r="J22" s="248"/>
      <c r="K22" s="248"/>
      <c r="L22" s="248"/>
      <c r="M22" s="248"/>
      <c r="N22" s="250"/>
      <c r="O22" s="250"/>
    </row>
    <row r="23" spans="1:18" ht="9.6" customHeight="1" x14ac:dyDescent="0.25">
      <c r="A23" s="315" t="s">
        <v>1566</v>
      </c>
      <c r="B23" s="315"/>
      <c r="C23" s="315"/>
      <c r="D23" s="315"/>
      <c r="E23" s="315"/>
      <c r="F23" s="315"/>
      <c r="G23" s="315"/>
      <c r="H23" s="315"/>
      <c r="I23" s="315"/>
      <c r="J23" s="315"/>
      <c r="K23" s="315"/>
      <c r="L23" s="315"/>
      <c r="M23" s="315"/>
      <c r="N23" s="251"/>
      <c r="O23" s="251"/>
    </row>
    <row r="24" spans="1:18" ht="9.6" customHeight="1" x14ac:dyDescent="0.25">
      <c r="A24" s="315" t="s">
        <v>1567</v>
      </c>
      <c r="B24" s="315"/>
      <c r="C24" s="315"/>
      <c r="D24" s="315"/>
      <c r="E24" s="315"/>
      <c r="F24" s="315"/>
      <c r="G24" s="315"/>
      <c r="H24" s="315"/>
      <c r="I24" s="315"/>
      <c r="J24" s="315"/>
      <c r="K24" s="315"/>
      <c r="L24" s="315"/>
      <c r="M24" s="315"/>
    </row>
  </sheetData>
  <mergeCells count="28">
    <mergeCell ref="A23:M23"/>
    <mergeCell ref="A24:M24"/>
    <mergeCell ref="F18:G18"/>
    <mergeCell ref="H18:I18"/>
    <mergeCell ref="J18:J19"/>
    <mergeCell ref="K18:K19"/>
    <mergeCell ref="L18:L19"/>
    <mergeCell ref="M18:M19"/>
    <mergeCell ref="A17:A19"/>
    <mergeCell ref="B17:B19"/>
    <mergeCell ref="C17:J17"/>
    <mergeCell ref="K17:M17"/>
    <mergeCell ref="C18:C19"/>
    <mergeCell ref="D18:E18"/>
    <mergeCell ref="A2:M2"/>
    <mergeCell ref="A3:M3"/>
    <mergeCell ref="A5:A7"/>
    <mergeCell ref="B5:B7"/>
    <mergeCell ref="C5:J5"/>
    <mergeCell ref="K5:M5"/>
    <mergeCell ref="C6:C7"/>
    <mergeCell ref="D6:E6"/>
    <mergeCell ref="F6:G6"/>
    <mergeCell ref="H6:I6"/>
    <mergeCell ref="J6:J7"/>
    <mergeCell ref="K6:K7"/>
    <mergeCell ref="L6:L7"/>
    <mergeCell ref="M6:M7"/>
  </mergeCells>
  <conditionalFormatting sqref="B8:M16">
    <cfRule type="cellIs" dxfId="3" priority="2" operator="between">
      <formula>0.00000000000000001</formula>
      <formula>0.499999999999999</formula>
    </cfRule>
  </conditionalFormatting>
  <conditionalFormatting sqref="C21:C22">
    <cfRule type="cellIs" dxfId="2" priority="3" operator="between">
      <formula>0.000000001</formula>
      <formula>0.4999999</formula>
    </cfRule>
  </conditionalFormatting>
  <conditionalFormatting sqref="T8:AE16">
    <cfRule type="cellIs" dxfId="1" priority="1" operator="between">
      <formula>0.00000000000000001</formula>
      <formula>0.499999999999999</formula>
    </cfRule>
  </conditionalFormatting>
  <printOptions horizontalCentered="1"/>
  <pageMargins left="0.39370078740157483" right="0.39370078740157483" top="0.39370078740157483" bottom="0.39370078740157483" header="0" footer="0"/>
  <pageSetup paperSize="9" scale="94" fitToHeight="5"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99FE48-BCAA-4D08-AF15-296AD88E942A}">
  <sheetPr>
    <pageSetUpPr fitToPage="1"/>
  </sheetPr>
  <dimension ref="A1:H257"/>
  <sheetViews>
    <sheetView showGridLines="0" showOutlineSymbols="0" zoomScaleNormal="100" workbookViewId="0"/>
  </sheetViews>
  <sheetFormatPr defaultColWidth="9.42578125" defaultRowHeight="12.75" x14ac:dyDescent="0.25"/>
  <cols>
    <col min="1" max="1" width="22.5703125" style="45" customWidth="1"/>
    <col min="2" max="4" width="16.42578125" style="92" customWidth="1"/>
    <col min="5" max="5" width="21.5703125" style="45" customWidth="1"/>
    <col min="6" max="6" width="7" style="45" customWidth="1"/>
    <col min="7" max="7" width="7.5703125" style="45" customWidth="1"/>
    <col min="8" max="16384" width="9.42578125" style="45"/>
  </cols>
  <sheetData>
    <row r="1" spans="1:7" ht="12" customHeight="1" x14ac:dyDescent="0.25">
      <c r="G1" s="96"/>
    </row>
    <row r="2" spans="1:7" s="96" customFormat="1" ht="27" customHeight="1" x14ac:dyDescent="0.25">
      <c r="A2" s="330" t="s">
        <v>1568</v>
      </c>
      <c r="B2" s="330"/>
      <c r="C2" s="330"/>
      <c r="D2" s="330"/>
      <c r="E2" s="330"/>
    </row>
    <row r="3" spans="1:7" s="96" customFormat="1" ht="28.5" customHeight="1" x14ac:dyDescent="0.25">
      <c r="A3" s="330" t="s">
        <v>1569</v>
      </c>
      <c r="B3" s="330"/>
      <c r="C3" s="330"/>
      <c r="D3" s="330"/>
      <c r="E3" s="330"/>
    </row>
    <row r="4" spans="1:7" ht="14.1" customHeight="1" x14ac:dyDescent="0.25">
      <c r="A4" s="413"/>
      <c r="B4" s="415" t="s">
        <v>1252</v>
      </c>
      <c r="C4" s="415" t="s">
        <v>1570</v>
      </c>
      <c r="D4" s="415" t="s">
        <v>1571</v>
      </c>
      <c r="E4" s="252"/>
    </row>
    <row r="5" spans="1:7" ht="14.1" customHeight="1" x14ac:dyDescent="0.25">
      <c r="A5" s="414"/>
      <c r="B5" s="385"/>
      <c r="C5" s="385"/>
      <c r="D5" s="385"/>
      <c r="E5" s="253"/>
    </row>
    <row r="6" spans="1:7" ht="12.75" customHeight="1" x14ac:dyDescent="0.25">
      <c r="A6" s="254" t="s">
        <v>1504</v>
      </c>
      <c r="B6" s="255"/>
      <c r="C6" s="255"/>
      <c r="D6" s="255"/>
      <c r="E6" s="256" t="s">
        <v>1504</v>
      </c>
    </row>
    <row r="7" spans="1:7" ht="12.75" customHeight="1" x14ac:dyDescent="0.25">
      <c r="A7" s="254" t="s">
        <v>1572</v>
      </c>
      <c r="B7" s="257">
        <v>217629</v>
      </c>
      <c r="C7" s="257">
        <v>160615</v>
      </c>
      <c r="D7" s="257">
        <v>57014</v>
      </c>
      <c r="E7" s="258" t="s">
        <v>1573</v>
      </c>
      <c r="F7" s="146"/>
      <c r="G7" s="259"/>
    </row>
    <row r="8" spans="1:7" ht="12.75" customHeight="1" x14ac:dyDescent="0.25">
      <c r="A8" s="254"/>
      <c r="B8" s="260"/>
      <c r="C8" s="260"/>
      <c r="D8" s="260"/>
      <c r="E8" s="256"/>
      <c r="F8" s="146"/>
      <c r="G8" s="259"/>
    </row>
    <row r="9" spans="1:7" ht="12.75" customHeight="1" x14ac:dyDescent="0.25">
      <c r="A9" s="254" t="s">
        <v>1574</v>
      </c>
      <c r="B9" s="257">
        <v>56762273</v>
      </c>
      <c r="C9" s="257">
        <v>45878080</v>
      </c>
      <c r="D9" s="257">
        <v>10884193</v>
      </c>
      <c r="E9" s="256" t="s">
        <v>1575</v>
      </c>
      <c r="F9" s="146"/>
      <c r="G9" s="259"/>
    </row>
    <row r="10" spans="1:7" ht="12.75" customHeight="1" x14ac:dyDescent="0.25">
      <c r="A10" s="261" t="s">
        <v>1498</v>
      </c>
      <c r="B10" s="262">
        <v>28136804</v>
      </c>
      <c r="C10" s="262">
        <v>22730586</v>
      </c>
      <c r="D10" s="262">
        <v>5406218</v>
      </c>
      <c r="E10" s="263" t="s">
        <v>1522</v>
      </c>
      <c r="F10" s="146"/>
      <c r="G10" s="259"/>
    </row>
    <row r="11" spans="1:7" ht="12.75" customHeight="1" x14ac:dyDescent="0.25">
      <c r="A11" s="261" t="s">
        <v>1499</v>
      </c>
      <c r="B11" s="262">
        <v>28428047</v>
      </c>
      <c r="C11" s="262">
        <v>23024363</v>
      </c>
      <c r="D11" s="262">
        <v>5403684</v>
      </c>
      <c r="E11" s="263" t="s">
        <v>1523</v>
      </c>
      <c r="F11" s="146"/>
      <c r="G11" s="259"/>
    </row>
    <row r="12" spans="1:7" ht="12.75" customHeight="1" x14ac:dyDescent="0.25">
      <c r="A12" s="261" t="s">
        <v>1576</v>
      </c>
      <c r="B12" s="262">
        <v>197422</v>
      </c>
      <c r="C12" s="262">
        <v>123131</v>
      </c>
      <c r="D12" s="262">
        <v>74291</v>
      </c>
      <c r="E12" s="263" t="s">
        <v>1577</v>
      </c>
      <c r="F12" s="146"/>
      <c r="G12" s="259"/>
    </row>
    <row r="13" spans="1:7" ht="12.75" customHeight="1" x14ac:dyDescent="0.25">
      <c r="A13" s="261"/>
      <c r="B13" s="257"/>
      <c r="C13" s="257"/>
      <c r="D13" s="257"/>
      <c r="E13" s="263"/>
      <c r="F13" s="146"/>
      <c r="G13" s="259"/>
    </row>
    <row r="14" spans="1:7" ht="12.75" customHeight="1" x14ac:dyDescent="0.25">
      <c r="A14" s="254" t="s">
        <v>1578</v>
      </c>
      <c r="B14" s="257">
        <v>209417</v>
      </c>
      <c r="C14" s="257">
        <v>183664</v>
      </c>
      <c r="D14" s="257">
        <v>25753</v>
      </c>
      <c r="E14" s="256" t="s">
        <v>1579</v>
      </c>
      <c r="F14" s="146"/>
      <c r="G14" s="259"/>
    </row>
    <row r="15" spans="1:7" ht="12.75" customHeight="1" x14ac:dyDescent="0.25">
      <c r="A15" s="261" t="s">
        <v>1580</v>
      </c>
      <c r="B15" s="262">
        <v>113328</v>
      </c>
      <c r="C15" s="262">
        <v>100633</v>
      </c>
      <c r="D15" s="262">
        <v>12695</v>
      </c>
      <c r="E15" s="263" t="s">
        <v>1524</v>
      </c>
      <c r="F15" s="146"/>
      <c r="G15" s="259"/>
    </row>
    <row r="16" spans="1:7" ht="12.75" customHeight="1" x14ac:dyDescent="0.25">
      <c r="A16" s="261" t="s">
        <v>1581</v>
      </c>
      <c r="B16" s="262">
        <v>96089</v>
      </c>
      <c r="C16" s="262">
        <v>83031</v>
      </c>
      <c r="D16" s="262">
        <v>13057</v>
      </c>
      <c r="E16" s="263" t="s">
        <v>1525</v>
      </c>
      <c r="F16" s="146"/>
      <c r="G16" s="259"/>
    </row>
    <row r="17" spans="1:8" ht="12.75" customHeight="1" x14ac:dyDescent="0.25">
      <c r="A17" s="261"/>
      <c r="B17" s="257"/>
      <c r="C17" s="257"/>
      <c r="D17" s="257"/>
      <c r="E17" s="263"/>
      <c r="F17" s="146"/>
      <c r="G17" s="259"/>
    </row>
    <row r="18" spans="1:8" ht="12.75" customHeight="1" x14ac:dyDescent="0.25">
      <c r="A18" s="254" t="s">
        <v>1582</v>
      </c>
      <c r="B18" s="257">
        <v>13474</v>
      </c>
      <c r="C18" s="257">
        <v>5787</v>
      </c>
      <c r="D18" s="257">
        <v>7687</v>
      </c>
      <c r="E18" s="256" t="s">
        <v>1583</v>
      </c>
      <c r="F18" s="146"/>
      <c r="G18" s="259"/>
    </row>
    <row r="19" spans="1:8" ht="12.75" customHeight="1" x14ac:dyDescent="0.25">
      <c r="A19" s="261" t="s">
        <v>1584</v>
      </c>
      <c r="B19" s="262">
        <v>7730</v>
      </c>
      <c r="C19" s="262">
        <v>3884</v>
      </c>
      <c r="D19" s="262">
        <v>3846</v>
      </c>
      <c r="E19" s="263" t="s">
        <v>1524</v>
      </c>
      <c r="F19" s="146"/>
      <c r="G19" s="259"/>
    </row>
    <row r="20" spans="1:8" ht="12.75" customHeight="1" x14ac:dyDescent="0.25">
      <c r="A20" s="261" t="s">
        <v>1585</v>
      </c>
      <c r="B20" s="262">
        <v>5744</v>
      </c>
      <c r="C20" s="262">
        <v>1903</v>
      </c>
      <c r="D20" s="262">
        <v>3841</v>
      </c>
      <c r="E20" s="263" t="s">
        <v>1525</v>
      </c>
      <c r="F20" s="146"/>
      <c r="G20" s="259"/>
    </row>
    <row r="21" spans="1:8" ht="12.75" customHeight="1" x14ac:dyDescent="0.25">
      <c r="A21" s="261"/>
      <c r="B21" s="257"/>
      <c r="C21" s="257"/>
      <c r="D21" s="257"/>
      <c r="E21" s="263"/>
      <c r="F21" s="146"/>
      <c r="G21" s="259"/>
    </row>
    <row r="22" spans="1:8" ht="12.75" customHeight="1" x14ac:dyDescent="0.25">
      <c r="A22" s="264" t="s">
        <v>1586</v>
      </c>
      <c r="B22" s="257"/>
      <c r="C22" s="257"/>
      <c r="D22" s="257"/>
      <c r="E22" s="265" t="s">
        <v>1587</v>
      </c>
      <c r="F22" s="146"/>
      <c r="G22" s="259"/>
    </row>
    <row r="23" spans="1:8" ht="12.75" customHeight="1" x14ac:dyDescent="0.25">
      <c r="A23" s="254" t="s">
        <v>1588</v>
      </c>
      <c r="B23" s="257"/>
      <c r="C23" s="257"/>
      <c r="D23" s="257"/>
      <c r="E23" s="266" t="s">
        <v>982</v>
      </c>
      <c r="F23" s="146"/>
      <c r="G23" s="259"/>
    </row>
    <row r="24" spans="1:8" ht="12.75" customHeight="1" x14ac:dyDescent="0.25">
      <c r="A24" s="267" t="s">
        <v>1572</v>
      </c>
      <c r="B24" s="257">
        <v>99055</v>
      </c>
      <c r="C24" s="257">
        <v>85714</v>
      </c>
      <c r="D24" s="257">
        <v>13341</v>
      </c>
      <c r="E24" s="268" t="s">
        <v>1573</v>
      </c>
      <c r="F24" s="146"/>
    </row>
    <row r="25" spans="1:8" s="80" customFormat="1" ht="12.75" customHeight="1" x14ac:dyDescent="0.25">
      <c r="A25" s="261"/>
      <c r="B25" s="257"/>
      <c r="C25" s="257"/>
      <c r="D25" s="257"/>
      <c r="E25" s="256"/>
      <c r="F25" s="146"/>
      <c r="G25" s="259"/>
      <c r="H25" s="45"/>
    </row>
    <row r="26" spans="1:8" ht="12.75" customHeight="1" x14ac:dyDescent="0.25">
      <c r="A26" s="254" t="s">
        <v>1574</v>
      </c>
      <c r="B26" s="257">
        <v>28261883</v>
      </c>
      <c r="C26" s="257">
        <v>24810231</v>
      </c>
      <c r="D26" s="257">
        <v>3451652</v>
      </c>
      <c r="E26" s="256" t="s">
        <v>1575</v>
      </c>
      <c r="F26" s="146"/>
      <c r="G26" s="259"/>
    </row>
    <row r="27" spans="1:8" ht="12.75" customHeight="1" x14ac:dyDescent="0.25">
      <c r="A27" s="269" t="s">
        <v>1498</v>
      </c>
      <c r="B27" s="262">
        <v>14008963</v>
      </c>
      <c r="C27" s="262">
        <v>12292946</v>
      </c>
      <c r="D27" s="262">
        <v>1716017</v>
      </c>
      <c r="E27" s="270" t="s">
        <v>1522</v>
      </c>
      <c r="F27" s="146"/>
      <c r="G27" s="259"/>
    </row>
    <row r="28" spans="1:8" ht="12.75" customHeight="1" x14ac:dyDescent="0.25">
      <c r="A28" s="269" t="s">
        <v>1499</v>
      </c>
      <c r="B28" s="262">
        <v>14238543</v>
      </c>
      <c r="C28" s="262">
        <v>12504249</v>
      </c>
      <c r="D28" s="262">
        <v>1734294</v>
      </c>
      <c r="E28" s="270" t="s">
        <v>1523</v>
      </c>
      <c r="F28" s="146"/>
      <c r="G28" s="259"/>
    </row>
    <row r="29" spans="1:8" ht="12.75" customHeight="1" x14ac:dyDescent="0.25">
      <c r="A29" s="261" t="s">
        <v>1576</v>
      </c>
      <c r="B29" s="262">
        <v>14377</v>
      </c>
      <c r="C29" s="262">
        <v>13036</v>
      </c>
      <c r="D29" s="262">
        <v>1341</v>
      </c>
      <c r="E29" s="263" t="s">
        <v>1577</v>
      </c>
      <c r="F29" s="146"/>
      <c r="G29" s="259"/>
    </row>
    <row r="30" spans="1:8" ht="12.75" customHeight="1" x14ac:dyDescent="0.25">
      <c r="A30" s="261"/>
      <c r="B30" s="257"/>
      <c r="C30" s="257"/>
      <c r="D30" s="257"/>
      <c r="E30" s="263"/>
      <c r="F30" s="146"/>
      <c r="G30" s="259"/>
    </row>
    <row r="31" spans="1:8" ht="12.75" customHeight="1" x14ac:dyDescent="0.25">
      <c r="A31" s="254" t="s">
        <v>1578</v>
      </c>
      <c r="B31" s="257">
        <v>155737</v>
      </c>
      <c r="C31" s="257">
        <v>146029</v>
      </c>
      <c r="D31" s="257">
        <v>9708</v>
      </c>
      <c r="E31" s="256" t="s">
        <v>1579</v>
      </c>
      <c r="F31" s="146"/>
      <c r="G31" s="259"/>
    </row>
    <row r="32" spans="1:8" ht="12.75" customHeight="1" x14ac:dyDescent="0.25">
      <c r="A32" s="261" t="s">
        <v>1580</v>
      </c>
      <c r="B32" s="262">
        <v>86118</v>
      </c>
      <c r="C32" s="262">
        <v>80641</v>
      </c>
      <c r="D32" s="262">
        <v>5476</v>
      </c>
      <c r="E32" s="263" t="s">
        <v>1524</v>
      </c>
      <c r="F32" s="146"/>
      <c r="G32" s="259"/>
    </row>
    <row r="33" spans="1:7" ht="12.75" customHeight="1" x14ac:dyDescent="0.25">
      <c r="A33" s="261" t="s">
        <v>1581</v>
      </c>
      <c r="B33" s="262">
        <v>69620</v>
      </c>
      <c r="C33" s="262">
        <v>65388</v>
      </c>
      <c r="D33" s="262">
        <v>4231</v>
      </c>
      <c r="E33" s="263" t="s">
        <v>1525</v>
      </c>
      <c r="F33" s="146"/>
      <c r="G33" s="259"/>
    </row>
    <row r="34" spans="1:7" ht="12.75" customHeight="1" x14ac:dyDescent="0.25">
      <c r="A34" s="261"/>
      <c r="B34" s="257"/>
      <c r="C34" s="257"/>
      <c r="D34" s="257"/>
      <c r="E34" s="263"/>
      <c r="F34" s="146"/>
      <c r="G34" s="259"/>
    </row>
    <row r="35" spans="1:7" ht="12.75" customHeight="1" x14ac:dyDescent="0.25">
      <c r="A35" s="254" t="s">
        <v>1582</v>
      </c>
      <c r="B35" s="257">
        <v>8479</v>
      </c>
      <c r="C35" s="257">
        <v>5627</v>
      </c>
      <c r="D35" s="257">
        <v>2852</v>
      </c>
      <c r="E35" s="256" t="s">
        <v>1583</v>
      </c>
      <c r="F35" s="146"/>
      <c r="G35" s="259"/>
    </row>
    <row r="36" spans="1:7" ht="12.75" customHeight="1" x14ac:dyDescent="0.25">
      <c r="A36" s="261" t="s">
        <v>1584</v>
      </c>
      <c r="B36" s="262">
        <v>5965</v>
      </c>
      <c r="C36" s="262">
        <v>3730</v>
      </c>
      <c r="D36" s="262">
        <v>2235</v>
      </c>
      <c r="E36" s="263" t="s">
        <v>1524</v>
      </c>
      <c r="F36" s="146"/>
      <c r="G36" s="259"/>
    </row>
    <row r="37" spans="1:7" ht="12.75" customHeight="1" x14ac:dyDescent="0.25">
      <c r="A37" s="261" t="s">
        <v>1585</v>
      </c>
      <c r="B37" s="262">
        <v>2514</v>
      </c>
      <c r="C37" s="262">
        <v>1897</v>
      </c>
      <c r="D37" s="262">
        <v>616</v>
      </c>
      <c r="E37" s="263" t="s">
        <v>1525</v>
      </c>
      <c r="F37" s="146"/>
      <c r="G37" s="259"/>
    </row>
    <row r="38" spans="1:7" ht="12.75" customHeight="1" x14ac:dyDescent="0.25">
      <c r="A38" s="167"/>
      <c r="B38" s="257"/>
      <c r="C38" s="257"/>
      <c r="D38" s="257"/>
      <c r="E38" s="271"/>
      <c r="F38" s="146"/>
      <c r="G38" s="259"/>
    </row>
    <row r="39" spans="1:7" ht="13.5" customHeight="1" x14ac:dyDescent="0.25">
      <c r="A39" s="254" t="s">
        <v>636</v>
      </c>
      <c r="B39" s="257"/>
      <c r="C39" s="257"/>
      <c r="D39" s="257"/>
      <c r="E39" s="256" t="s">
        <v>636</v>
      </c>
      <c r="F39" s="146"/>
      <c r="G39" s="259"/>
    </row>
    <row r="40" spans="1:7" ht="13.5" customHeight="1" x14ac:dyDescent="0.25">
      <c r="A40" s="267" t="s">
        <v>1572</v>
      </c>
      <c r="B40" s="257">
        <v>45061</v>
      </c>
      <c r="C40" s="257">
        <v>37706</v>
      </c>
      <c r="D40" s="257">
        <v>7355</v>
      </c>
      <c r="E40" s="268" t="s">
        <v>1573</v>
      </c>
      <c r="F40" s="146"/>
      <c r="G40" s="259"/>
    </row>
    <row r="41" spans="1:7" ht="13.5" customHeight="1" x14ac:dyDescent="0.25">
      <c r="A41" s="261"/>
      <c r="B41" s="257"/>
      <c r="C41" s="257"/>
      <c r="D41" s="257"/>
      <c r="E41" s="256"/>
      <c r="F41" s="146"/>
      <c r="G41" s="259"/>
    </row>
    <row r="42" spans="1:7" ht="13.5" customHeight="1" x14ac:dyDescent="0.25">
      <c r="A42" s="254" t="s">
        <v>1574</v>
      </c>
      <c r="B42" s="257">
        <v>12637645</v>
      </c>
      <c r="C42" s="257">
        <v>10852353</v>
      </c>
      <c r="D42" s="257">
        <v>1785292</v>
      </c>
      <c r="E42" s="256" t="s">
        <v>1575</v>
      </c>
      <c r="F42" s="146"/>
      <c r="G42" s="259"/>
    </row>
    <row r="43" spans="1:7" ht="13.5" customHeight="1" x14ac:dyDescent="0.25">
      <c r="A43" s="269" t="s">
        <v>1498</v>
      </c>
      <c r="B43" s="262">
        <v>6255592</v>
      </c>
      <c r="C43" s="262">
        <v>5377551</v>
      </c>
      <c r="D43" s="262">
        <v>878041</v>
      </c>
      <c r="E43" s="270" t="s">
        <v>1522</v>
      </c>
      <c r="F43" s="146"/>
      <c r="G43" s="259"/>
    </row>
    <row r="44" spans="1:7" ht="13.5" customHeight="1" x14ac:dyDescent="0.25">
      <c r="A44" s="269" t="s">
        <v>1499</v>
      </c>
      <c r="B44" s="262">
        <v>6316343</v>
      </c>
      <c r="C44" s="262">
        <v>5437061</v>
      </c>
      <c r="D44" s="262">
        <v>879282</v>
      </c>
      <c r="E44" s="270" t="s">
        <v>1523</v>
      </c>
      <c r="F44" s="146"/>
      <c r="G44" s="259"/>
    </row>
    <row r="45" spans="1:7" ht="13.5" customHeight="1" x14ac:dyDescent="0.25">
      <c r="A45" s="261" t="s">
        <v>1576</v>
      </c>
      <c r="B45" s="262">
        <v>65710</v>
      </c>
      <c r="C45" s="262">
        <v>37741</v>
      </c>
      <c r="D45" s="262">
        <v>27969</v>
      </c>
      <c r="E45" s="263" t="s">
        <v>1577</v>
      </c>
      <c r="F45" s="146"/>
      <c r="G45" s="259"/>
    </row>
    <row r="46" spans="1:7" ht="13.5" customHeight="1" x14ac:dyDescent="0.25">
      <c r="A46" s="261"/>
      <c r="B46" s="257"/>
      <c r="C46" s="257"/>
      <c r="D46" s="257"/>
      <c r="E46" s="263"/>
      <c r="F46" s="146"/>
      <c r="G46" s="259"/>
    </row>
    <row r="47" spans="1:7" ht="13.5" customHeight="1" x14ac:dyDescent="0.25">
      <c r="A47" s="254" t="s">
        <v>1578</v>
      </c>
      <c r="B47" s="257">
        <v>38826</v>
      </c>
      <c r="C47" s="257">
        <v>37281</v>
      </c>
      <c r="D47" s="257">
        <v>1546</v>
      </c>
      <c r="E47" s="256" t="s">
        <v>1579</v>
      </c>
      <c r="F47" s="146"/>
      <c r="G47" s="272"/>
    </row>
    <row r="48" spans="1:7" ht="13.5" customHeight="1" x14ac:dyDescent="0.25">
      <c r="A48" s="261" t="s">
        <v>1580</v>
      </c>
      <c r="B48" s="262">
        <v>20780</v>
      </c>
      <c r="C48" s="262">
        <v>19779</v>
      </c>
      <c r="D48" s="262">
        <v>1001</v>
      </c>
      <c r="E48" s="263" t="s">
        <v>1524</v>
      </c>
      <c r="F48" s="146"/>
      <c r="G48" s="272"/>
    </row>
    <row r="49" spans="1:7" ht="13.5" customHeight="1" x14ac:dyDescent="0.25">
      <c r="A49" s="261" t="s">
        <v>1581</v>
      </c>
      <c r="B49" s="262">
        <v>18046</v>
      </c>
      <c r="C49" s="262">
        <v>17502</v>
      </c>
      <c r="D49" s="262">
        <v>544</v>
      </c>
      <c r="E49" s="263" t="s">
        <v>1525</v>
      </c>
      <c r="F49" s="146"/>
      <c r="G49" s="272"/>
    </row>
    <row r="50" spans="1:7" ht="13.5" customHeight="1" x14ac:dyDescent="0.25">
      <c r="A50" s="261"/>
      <c r="B50" s="257"/>
      <c r="C50" s="257"/>
      <c r="D50" s="257"/>
      <c r="E50" s="263"/>
      <c r="F50" s="146"/>
      <c r="G50" s="272"/>
    </row>
    <row r="51" spans="1:7" ht="13.5" customHeight="1" x14ac:dyDescent="0.25">
      <c r="A51" s="254" t="s">
        <v>1582</v>
      </c>
      <c r="B51" s="257">
        <v>457</v>
      </c>
      <c r="C51" s="257">
        <v>154</v>
      </c>
      <c r="D51" s="257">
        <v>304</v>
      </c>
      <c r="E51" s="256" t="s">
        <v>1583</v>
      </c>
      <c r="F51" s="146"/>
      <c r="G51" s="272"/>
    </row>
    <row r="52" spans="1:7" ht="13.5" customHeight="1" x14ac:dyDescent="0.25">
      <c r="A52" s="261" t="s">
        <v>1584</v>
      </c>
      <c r="B52" s="262">
        <v>437</v>
      </c>
      <c r="C52" s="262">
        <v>152</v>
      </c>
      <c r="D52" s="262">
        <v>285</v>
      </c>
      <c r="E52" s="263" t="s">
        <v>1524</v>
      </c>
      <c r="F52" s="146"/>
      <c r="G52" s="272"/>
    </row>
    <row r="53" spans="1:7" ht="13.5" customHeight="1" x14ac:dyDescent="0.25">
      <c r="A53" s="261" t="s">
        <v>1585</v>
      </c>
      <c r="B53" s="262">
        <v>20</v>
      </c>
      <c r="C53" s="262">
        <v>1</v>
      </c>
      <c r="D53" s="262">
        <v>19</v>
      </c>
      <c r="E53" s="263" t="s">
        <v>1525</v>
      </c>
      <c r="F53" s="146"/>
      <c r="G53" s="272"/>
    </row>
    <row r="54" spans="1:7" ht="13.5" customHeight="1" x14ac:dyDescent="0.25">
      <c r="A54" s="273"/>
      <c r="B54" s="257"/>
      <c r="C54" s="257"/>
      <c r="D54" s="257"/>
      <c r="E54" s="274"/>
      <c r="F54" s="146"/>
      <c r="G54" s="272"/>
    </row>
    <row r="55" spans="1:7" ht="13.5" customHeight="1" x14ac:dyDescent="0.25">
      <c r="A55" s="254" t="s">
        <v>1140</v>
      </c>
      <c r="B55" s="257"/>
      <c r="C55" s="257"/>
      <c r="D55" s="257"/>
      <c r="E55" s="256" t="s">
        <v>1140</v>
      </c>
      <c r="F55" s="146"/>
      <c r="G55" s="272"/>
    </row>
    <row r="56" spans="1:7" ht="13.5" customHeight="1" x14ac:dyDescent="0.25">
      <c r="A56" s="267" t="s">
        <v>1572</v>
      </c>
      <c r="B56" s="257">
        <v>27754</v>
      </c>
      <c r="C56" s="257">
        <v>26030</v>
      </c>
      <c r="D56" s="257">
        <v>1724</v>
      </c>
      <c r="E56" s="268" t="s">
        <v>1573</v>
      </c>
      <c r="F56" s="146"/>
      <c r="G56" s="272"/>
    </row>
    <row r="57" spans="1:7" ht="13.5" customHeight="1" x14ac:dyDescent="0.25">
      <c r="A57" s="261"/>
      <c r="B57" s="257"/>
      <c r="C57" s="257"/>
      <c r="D57" s="257"/>
      <c r="E57" s="256"/>
      <c r="F57" s="146"/>
      <c r="G57" s="272"/>
    </row>
    <row r="58" spans="1:7" ht="13.5" customHeight="1" x14ac:dyDescent="0.25">
      <c r="A58" s="254" t="s">
        <v>1574</v>
      </c>
      <c r="B58" s="257">
        <v>8170715</v>
      </c>
      <c r="C58" s="257">
        <v>7722421</v>
      </c>
      <c r="D58" s="257">
        <v>448294</v>
      </c>
      <c r="E58" s="256" t="s">
        <v>1575</v>
      </c>
      <c r="F58" s="146"/>
      <c r="G58" s="272"/>
    </row>
    <row r="59" spans="1:7" ht="13.5" customHeight="1" x14ac:dyDescent="0.25">
      <c r="A59" s="269" t="s">
        <v>1498</v>
      </c>
      <c r="B59" s="262">
        <v>4076922</v>
      </c>
      <c r="C59" s="262">
        <v>3844553</v>
      </c>
      <c r="D59" s="262">
        <v>232369</v>
      </c>
      <c r="E59" s="270" t="s">
        <v>1522</v>
      </c>
      <c r="F59" s="146"/>
      <c r="G59" s="272"/>
    </row>
    <row r="60" spans="1:7" ht="13.5" customHeight="1" x14ac:dyDescent="0.25">
      <c r="A60" s="269" t="s">
        <v>1499</v>
      </c>
      <c r="B60" s="262">
        <v>4064557</v>
      </c>
      <c r="C60" s="262">
        <v>3849776</v>
      </c>
      <c r="D60" s="262">
        <v>214781</v>
      </c>
      <c r="E60" s="270" t="s">
        <v>1523</v>
      </c>
      <c r="F60" s="146"/>
      <c r="G60" s="272"/>
    </row>
    <row r="61" spans="1:7" ht="13.5" customHeight="1" x14ac:dyDescent="0.25">
      <c r="A61" s="261" t="s">
        <v>1576</v>
      </c>
      <c r="B61" s="262">
        <v>29236</v>
      </c>
      <c r="C61" s="262">
        <v>28092</v>
      </c>
      <c r="D61" s="262">
        <v>1144</v>
      </c>
      <c r="E61" s="263" t="s">
        <v>1577</v>
      </c>
      <c r="F61" s="146"/>
      <c r="G61" s="272"/>
    </row>
    <row r="62" spans="1:7" ht="13.5" customHeight="1" x14ac:dyDescent="0.25">
      <c r="A62" s="261"/>
      <c r="B62" s="257"/>
      <c r="C62" s="257"/>
      <c r="D62" s="257"/>
      <c r="E62" s="263"/>
      <c r="F62" s="146"/>
      <c r="G62" s="259"/>
    </row>
    <row r="63" spans="1:7" ht="13.5" customHeight="1" x14ac:dyDescent="0.25">
      <c r="A63" s="254" t="s">
        <v>1578</v>
      </c>
      <c r="B63" s="257">
        <v>6</v>
      </c>
      <c r="C63" s="257">
        <v>6</v>
      </c>
      <c r="D63" s="257">
        <v>0</v>
      </c>
      <c r="E63" s="256" t="s">
        <v>1579</v>
      </c>
      <c r="F63" s="146"/>
      <c r="G63" s="259"/>
    </row>
    <row r="64" spans="1:7" ht="13.5" customHeight="1" x14ac:dyDescent="0.25">
      <c r="A64" s="261" t="s">
        <v>1580</v>
      </c>
      <c r="B64" s="262" t="s">
        <v>18</v>
      </c>
      <c r="C64" s="262" t="s">
        <v>18</v>
      </c>
      <c r="D64" s="262">
        <v>0</v>
      </c>
      <c r="E64" s="263" t="s">
        <v>1524</v>
      </c>
      <c r="F64" s="146"/>
      <c r="G64" s="259"/>
    </row>
    <row r="65" spans="1:7" ht="13.5" customHeight="1" x14ac:dyDescent="0.25">
      <c r="A65" s="261" t="s">
        <v>1581</v>
      </c>
      <c r="B65" s="262">
        <v>6</v>
      </c>
      <c r="C65" s="262">
        <v>6</v>
      </c>
      <c r="D65" s="262">
        <v>0</v>
      </c>
      <c r="E65" s="263" t="s">
        <v>1525</v>
      </c>
      <c r="F65" s="146"/>
      <c r="G65" s="259"/>
    </row>
    <row r="66" spans="1:7" ht="13.5" customHeight="1" x14ac:dyDescent="0.25">
      <c r="A66" s="261"/>
      <c r="B66" s="257"/>
      <c r="C66" s="257"/>
      <c r="D66" s="257"/>
      <c r="E66" s="263"/>
      <c r="F66" s="146"/>
      <c r="G66" s="259"/>
    </row>
    <row r="67" spans="1:7" ht="13.5" customHeight="1" x14ac:dyDescent="0.25">
      <c r="A67" s="254" t="s">
        <v>1582</v>
      </c>
      <c r="B67" s="257">
        <v>1</v>
      </c>
      <c r="C67" s="257">
        <v>1</v>
      </c>
      <c r="D67" s="257">
        <v>0</v>
      </c>
      <c r="E67" s="256" t="s">
        <v>1583</v>
      </c>
      <c r="F67" s="146"/>
      <c r="G67" s="259"/>
    </row>
    <row r="68" spans="1:7" ht="13.5" customHeight="1" x14ac:dyDescent="0.25">
      <c r="A68" s="261" t="s">
        <v>1584</v>
      </c>
      <c r="B68" s="262">
        <v>0</v>
      </c>
      <c r="C68" s="262" t="s">
        <v>18</v>
      </c>
      <c r="D68" s="262">
        <v>0</v>
      </c>
      <c r="E68" s="263" t="s">
        <v>1524</v>
      </c>
      <c r="F68" s="146"/>
      <c r="G68" s="259"/>
    </row>
    <row r="69" spans="1:7" ht="13.5" customHeight="1" x14ac:dyDescent="0.25">
      <c r="A69" s="261" t="s">
        <v>1585</v>
      </c>
      <c r="B69" s="262">
        <v>1</v>
      </c>
      <c r="C69" s="262">
        <v>1</v>
      </c>
      <c r="D69" s="262">
        <v>0</v>
      </c>
      <c r="E69" s="263" t="s">
        <v>1525</v>
      </c>
      <c r="F69" s="146"/>
      <c r="G69" s="259"/>
    </row>
    <row r="70" spans="1:7" ht="13.5" customHeight="1" x14ac:dyDescent="0.25">
      <c r="A70" s="273"/>
      <c r="B70" s="257"/>
      <c r="C70" s="257"/>
      <c r="D70" s="257"/>
      <c r="E70" s="274"/>
      <c r="F70" s="146"/>
      <c r="G70" s="259"/>
    </row>
    <row r="71" spans="1:7" ht="12.75" customHeight="1" x14ac:dyDescent="0.25">
      <c r="A71" s="254" t="s">
        <v>1589</v>
      </c>
      <c r="B71" s="257"/>
      <c r="C71" s="257"/>
      <c r="D71" s="257"/>
      <c r="E71" s="256" t="s">
        <v>1589</v>
      </c>
      <c r="F71" s="146"/>
      <c r="G71" s="259"/>
    </row>
    <row r="72" spans="1:7" ht="12.75" customHeight="1" x14ac:dyDescent="0.25">
      <c r="A72" s="254" t="s">
        <v>1572</v>
      </c>
      <c r="B72" s="257">
        <v>1400</v>
      </c>
      <c r="C72" s="257">
        <v>405</v>
      </c>
      <c r="D72" s="257">
        <v>995</v>
      </c>
      <c r="E72" s="256" t="s">
        <v>1573</v>
      </c>
      <c r="F72" s="146"/>
      <c r="G72" s="259"/>
    </row>
    <row r="73" spans="1:7" ht="12.75" customHeight="1" x14ac:dyDescent="0.25">
      <c r="A73" s="261"/>
      <c r="B73" s="257"/>
      <c r="C73" s="257"/>
      <c r="D73" s="257"/>
      <c r="E73" s="256"/>
      <c r="F73" s="146"/>
      <c r="G73" s="259"/>
    </row>
    <row r="74" spans="1:7" ht="12.75" customHeight="1" x14ac:dyDescent="0.25">
      <c r="A74" s="254" t="s">
        <v>1574</v>
      </c>
      <c r="B74" s="257">
        <v>116036</v>
      </c>
      <c r="C74" s="257">
        <v>2843</v>
      </c>
      <c r="D74" s="257">
        <v>113193</v>
      </c>
      <c r="E74" s="256" t="s">
        <v>1575</v>
      </c>
      <c r="F74" s="146"/>
      <c r="G74" s="259"/>
    </row>
    <row r="75" spans="1:7" ht="12.75" customHeight="1" x14ac:dyDescent="0.25">
      <c r="A75" s="261" t="s">
        <v>1498</v>
      </c>
      <c r="B75" s="262">
        <v>54288</v>
      </c>
      <c r="C75" s="262">
        <v>99</v>
      </c>
      <c r="D75" s="262">
        <v>54189</v>
      </c>
      <c r="E75" s="263" t="s">
        <v>1522</v>
      </c>
      <c r="F75" s="146"/>
      <c r="G75" s="259"/>
    </row>
    <row r="76" spans="1:7" ht="12.75" customHeight="1" x14ac:dyDescent="0.25">
      <c r="A76" s="261" t="s">
        <v>1499</v>
      </c>
      <c r="B76" s="262">
        <v>54366</v>
      </c>
      <c r="C76" s="262">
        <v>118</v>
      </c>
      <c r="D76" s="262">
        <v>54248</v>
      </c>
      <c r="E76" s="263" t="s">
        <v>1523</v>
      </c>
      <c r="F76" s="146"/>
      <c r="G76" s="259"/>
    </row>
    <row r="77" spans="1:7" ht="12.75" customHeight="1" x14ac:dyDescent="0.25">
      <c r="A77" s="261" t="s">
        <v>1576</v>
      </c>
      <c r="B77" s="262">
        <v>7382</v>
      </c>
      <c r="C77" s="262">
        <v>2626</v>
      </c>
      <c r="D77" s="262">
        <v>4756</v>
      </c>
      <c r="E77" s="263" t="s">
        <v>1577</v>
      </c>
      <c r="F77" s="146"/>
      <c r="G77" s="259"/>
    </row>
    <row r="78" spans="1:7" ht="12.75" customHeight="1" x14ac:dyDescent="0.25">
      <c r="A78" s="261"/>
      <c r="B78" s="257"/>
      <c r="C78" s="257"/>
      <c r="D78" s="257"/>
      <c r="E78" s="263"/>
      <c r="F78" s="146"/>
      <c r="G78" s="259"/>
    </row>
    <row r="79" spans="1:7" ht="12.75" customHeight="1" x14ac:dyDescent="0.25">
      <c r="A79" s="254" t="s">
        <v>1578</v>
      </c>
      <c r="B79" s="257">
        <v>283</v>
      </c>
      <c r="C79" s="257">
        <v>0</v>
      </c>
      <c r="D79" s="257">
        <v>283</v>
      </c>
      <c r="E79" s="256" t="s">
        <v>1579</v>
      </c>
      <c r="F79" s="146"/>
      <c r="G79" s="259"/>
    </row>
    <row r="80" spans="1:7" ht="12.75" customHeight="1" x14ac:dyDescent="0.25">
      <c r="A80" s="261" t="s">
        <v>1580</v>
      </c>
      <c r="B80" s="262">
        <v>110</v>
      </c>
      <c r="C80" s="262">
        <v>0</v>
      </c>
      <c r="D80" s="262">
        <v>110</v>
      </c>
      <c r="E80" s="263" t="s">
        <v>1524</v>
      </c>
      <c r="F80" s="146"/>
      <c r="G80" s="259"/>
    </row>
    <row r="81" spans="1:7" ht="12.75" customHeight="1" x14ac:dyDescent="0.25">
      <c r="A81" s="261" t="s">
        <v>1581</v>
      </c>
      <c r="B81" s="262">
        <v>174</v>
      </c>
      <c r="C81" s="262">
        <v>0</v>
      </c>
      <c r="D81" s="262">
        <v>174</v>
      </c>
      <c r="E81" s="263" t="s">
        <v>1525</v>
      </c>
      <c r="F81" s="146"/>
      <c r="G81" s="259"/>
    </row>
    <row r="82" spans="1:7" ht="12.75" customHeight="1" x14ac:dyDescent="0.25">
      <c r="A82" s="261"/>
      <c r="B82" s="257"/>
      <c r="C82" s="257"/>
      <c r="D82" s="257"/>
      <c r="E82" s="263"/>
      <c r="F82" s="146"/>
      <c r="G82" s="259"/>
    </row>
    <row r="83" spans="1:7" ht="12.75" customHeight="1" x14ac:dyDescent="0.25">
      <c r="A83" s="254" t="s">
        <v>1582</v>
      </c>
      <c r="B83" s="257">
        <v>60</v>
      </c>
      <c r="C83" s="257">
        <v>0</v>
      </c>
      <c r="D83" s="257">
        <v>60</v>
      </c>
      <c r="E83" s="256" t="s">
        <v>1583</v>
      </c>
      <c r="F83" s="146"/>
      <c r="G83" s="259"/>
    </row>
    <row r="84" spans="1:7" ht="12.75" customHeight="1" x14ac:dyDescent="0.25">
      <c r="A84" s="261" t="s">
        <v>1584</v>
      </c>
      <c r="B84" s="262">
        <v>13</v>
      </c>
      <c r="C84" s="262">
        <v>0</v>
      </c>
      <c r="D84" s="262">
        <v>13</v>
      </c>
      <c r="E84" s="263" t="s">
        <v>1524</v>
      </c>
      <c r="F84" s="146"/>
      <c r="G84" s="259"/>
    </row>
    <row r="85" spans="1:7" ht="12.75" customHeight="1" x14ac:dyDescent="0.25">
      <c r="A85" s="261" t="s">
        <v>1585</v>
      </c>
      <c r="B85" s="262">
        <v>47</v>
      </c>
      <c r="C85" s="262">
        <v>0</v>
      </c>
      <c r="D85" s="262">
        <v>47</v>
      </c>
      <c r="E85" s="263" t="s">
        <v>1525</v>
      </c>
      <c r="F85" s="146"/>
      <c r="G85" s="259"/>
    </row>
    <row r="86" spans="1:7" ht="12.75" customHeight="1" x14ac:dyDescent="0.25">
      <c r="A86" s="273"/>
      <c r="B86" s="257"/>
      <c r="C86" s="257"/>
      <c r="D86" s="257"/>
      <c r="E86" s="274"/>
      <c r="F86" s="146"/>
      <c r="G86" s="259"/>
    </row>
    <row r="87" spans="1:7" ht="12.75" customHeight="1" x14ac:dyDescent="0.25">
      <c r="A87" s="254" t="s">
        <v>1590</v>
      </c>
      <c r="B87" s="257"/>
      <c r="C87" s="257"/>
      <c r="D87" s="257"/>
      <c r="E87" s="256" t="s">
        <v>1590</v>
      </c>
      <c r="F87" s="146"/>
      <c r="G87" s="259"/>
    </row>
    <row r="88" spans="1:7" ht="12.75" customHeight="1" x14ac:dyDescent="0.25">
      <c r="A88" s="267" t="s">
        <v>1572</v>
      </c>
      <c r="B88" s="257">
        <v>11358</v>
      </c>
      <c r="C88" s="257">
        <v>1624</v>
      </c>
      <c r="D88" s="257">
        <v>9734</v>
      </c>
      <c r="E88" s="268" t="s">
        <v>1573</v>
      </c>
      <c r="F88" s="146"/>
      <c r="G88" s="259"/>
    </row>
    <row r="89" spans="1:7" ht="12.75" customHeight="1" x14ac:dyDescent="0.25">
      <c r="A89" s="261"/>
      <c r="B89" s="257"/>
      <c r="C89" s="257"/>
      <c r="D89" s="257"/>
      <c r="E89" s="256"/>
      <c r="F89" s="146"/>
      <c r="G89" s="259"/>
    </row>
    <row r="90" spans="1:7" ht="12.75" customHeight="1" x14ac:dyDescent="0.25">
      <c r="A90" s="254" t="s">
        <v>1574</v>
      </c>
      <c r="B90" s="257">
        <v>2077523</v>
      </c>
      <c r="C90" s="257">
        <v>365106</v>
      </c>
      <c r="D90" s="257">
        <v>1712417</v>
      </c>
      <c r="E90" s="256" t="s">
        <v>1575</v>
      </c>
      <c r="F90" s="146"/>
      <c r="G90" s="259"/>
    </row>
    <row r="91" spans="1:7" ht="12.75" customHeight="1" x14ac:dyDescent="0.25">
      <c r="A91" s="269" t="s">
        <v>1498</v>
      </c>
      <c r="B91" s="262">
        <v>1025433</v>
      </c>
      <c r="C91" s="262">
        <v>169644</v>
      </c>
      <c r="D91" s="262">
        <v>855789</v>
      </c>
      <c r="E91" s="270" t="s">
        <v>1522</v>
      </c>
      <c r="F91" s="146"/>
      <c r="G91" s="259"/>
    </row>
    <row r="92" spans="1:7" ht="12.75" customHeight="1" x14ac:dyDescent="0.25">
      <c r="A92" s="269" t="s">
        <v>1499</v>
      </c>
      <c r="B92" s="262">
        <v>1025246</v>
      </c>
      <c r="C92" s="262">
        <v>173876</v>
      </c>
      <c r="D92" s="262">
        <v>851370</v>
      </c>
      <c r="E92" s="270" t="s">
        <v>1523</v>
      </c>
      <c r="F92" s="146"/>
      <c r="G92" s="259"/>
    </row>
    <row r="93" spans="1:7" ht="12.75" customHeight="1" x14ac:dyDescent="0.25">
      <c r="A93" s="261" t="s">
        <v>1576</v>
      </c>
      <c r="B93" s="262">
        <v>26844</v>
      </c>
      <c r="C93" s="262">
        <v>21586</v>
      </c>
      <c r="D93" s="262">
        <v>5258</v>
      </c>
      <c r="E93" s="263" t="s">
        <v>1577</v>
      </c>
      <c r="F93" s="146"/>
      <c r="G93" s="259"/>
    </row>
    <row r="94" spans="1:7" ht="12.75" customHeight="1" x14ac:dyDescent="0.25">
      <c r="A94" s="261"/>
      <c r="B94" s="257"/>
      <c r="C94" s="257"/>
      <c r="D94" s="257"/>
      <c r="E94" s="263"/>
      <c r="F94" s="146"/>
      <c r="G94" s="259"/>
    </row>
    <row r="95" spans="1:7" ht="12.75" customHeight="1" x14ac:dyDescent="0.25">
      <c r="A95" s="254" t="s">
        <v>1578</v>
      </c>
      <c r="B95" s="257">
        <v>5838</v>
      </c>
      <c r="C95" s="257">
        <v>233</v>
      </c>
      <c r="D95" s="257">
        <v>5605</v>
      </c>
      <c r="E95" s="256" t="s">
        <v>1579</v>
      </c>
      <c r="F95" s="146"/>
      <c r="G95" s="259"/>
    </row>
    <row r="96" spans="1:7" ht="12.75" customHeight="1" x14ac:dyDescent="0.25">
      <c r="A96" s="261" t="s">
        <v>1580</v>
      </c>
      <c r="B96" s="262">
        <v>2929</v>
      </c>
      <c r="C96" s="262">
        <v>201</v>
      </c>
      <c r="D96" s="262">
        <v>2728</v>
      </c>
      <c r="E96" s="263" t="s">
        <v>1524</v>
      </c>
      <c r="F96" s="146"/>
      <c r="G96" s="259"/>
    </row>
    <row r="97" spans="1:7" ht="12.75" customHeight="1" x14ac:dyDescent="0.25">
      <c r="A97" s="261" t="s">
        <v>1581</v>
      </c>
      <c r="B97" s="257">
        <v>2909</v>
      </c>
      <c r="C97" s="257">
        <v>32</v>
      </c>
      <c r="D97" s="257">
        <v>2877</v>
      </c>
      <c r="E97" s="263" t="s">
        <v>1525</v>
      </c>
      <c r="F97" s="146"/>
      <c r="G97" s="259"/>
    </row>
    <row r="98" spans="1:7" ht="12.75" customHeight="1" x14ac:dyDescent="0.25">
      <c r="A98" s="261"/>
      <c r="B98" s="257"/>
      <c r="C98" s="257"/>
      <c r="D98" s="257"/>
      <c r="E98" s="263"/>
      <c r="F98" s="146"/>
      <c r="G98" s="259"/>
    </row>
    <row r="99" spans="1:7" ht="12.75" customHeight="1" x14ac:dyDescent="0.25">
      <c r="A99" s="254" t="s">
        <v>1582</v>
      </c>
      <c r="B99" s="257">
        <v>1356</v>
      </c>
      <c r="C99" s="257">
        <v>2</v>
      </c>
      <c r="D99" s="257">
        <v>1354</v>
      </c>
      <c r="E99" s="256" t="s">
        <v>1583</v>
      </c>
      <c r="F99" s="146"/>
      <c r="G99" s="259"/>
    </row>
    <row r="100" spans="1:7" ht="12.75" customHeight="1" x14ac:dyDescent="0.25">
      <c r="A100" s="261" t="s">
        <v>1584</v>
      </c>
      <c r="B100" s="262">
        <v>484</v>
      </c>
      <c r="C100" s="262">
        <v>2</v>
      </c>
      <c r="D100" s="262">
        <v>482</v>
      </c>
      <c r="E100" s="263" t="s">
        <v>1524</v>
      </c>
      <c r="F100" s="146"/>
      <c r="G100" s="259"/>
    </row>
    <row r="101" spans="1:7" ht="12.75" customHeight="1" x14ac:dyDescent="0.25">
      <c r="A101" s="261" t="s">
        <v>1585</v>
      </c>
      <c r="B101" s="262">
        <v>872</v>
      </c>
      <c r="C101" s="262">
        <v>1</v>
      </c>
      <c r="D101" s="262">
        <v>871</v>
      </c>
      <c r="E101" s="263" t="s">
        <v>1525</v>
      </c>
      <c r="F101" s="146"/>
      <c r="G101" s="259"/>
    </row>
    <row r="102" spans="1:7" ht="12.75" customHeight="1" x14ac:dyDescent="0.25">
      <c r="A102" s="273"/>
      <c r="B102" s="262"/>
      <c r="C102" s="262"/>
      <c r="D102" s="262"/>
      <c r="E102" s="274"/>
      <c r="F102" s="146"/>
      <c r="G102" s="259"/>
    </row>
    <row r="103" spans="1:7" ht="12.75" customHeight="1" x14ac:dyDescent="0.25">
      <c r="A103" s="275" t="s">
        <v>1591</v>
      </c>
      <c r="B103" s="257"/>
      <c r="C103" s="257"/>
      <c r="D103" s="257"/>
      <c r="E103" s="266" t="s">
        <v>1591</v>
      </c>
      <c r="F103" s="146"/>
      <c r="G103" s="259"/>
    </row>
    <row r="104" spans="1:7" x14ac:dyDescent="0.25">
      <c r="A104" s="254" t="s">
        <v>1572</v>
      </c>
      <c r="B104" s="257">
        <v>6413</v>
      </c>
      <c r="C104" s="257">
        <v>385</v>
      </c>
      <c r="D104" s="257">
        <v>6028</v>
      </c>
      <c r="E104" s="256" t="s">
        <v>1573</v>
      </c>
      <c r="F104" s="146"/>
      <c r="G104" s="259"/>
    </row>
    <row r="105" spans="1:7" x14ac:dyDescent="0.25">
      <c r="A105" s="261"/>
      <c r="B105" s="257"/>
      <c r="C105" s="257"/>
      <c r="D105" s="257"/>
      <c r="E105" s="256"/>
      <c r="F105" s="146"/>
      <c r="G105" s="259"/>
    </row>
    <row r="106" spans="1:7" x14ac:dyDescent="0.25">
      <c r="A106" s="254" t="s">
        <v>1574</v>
      </c>
      <c r="B106" s="257">
        <v>678099</v>
      </c>
      <c r="C106" s="257">
        <v>41848</v>
      </c>
      <c r="D106" s="257">
        <v>636251</v>
      </c>
      <c r="E106" s="256" t="s">
        <v>1575</v>
      </c>
      <c r="F106" s="146"/>
      <c r="G106" s="259"/>
    </row>
    <row r="107" spans="1:7" x14ac:dyDescent="0.25">
      <c r="A107" s="261" t="s">
        <v>1498</v>
      </c>
      <c r="B107" s="262">
        <v>332216</v>
      </c>
      <c r="C107" s="262">
        <v>17791</v>
      </c>
      <c r="D107" s="262">
        <v>314425</v>
      </c>
      <c r="E107" s="263" t="s">
        <v>1522</v>
      </c>
      <c r="F107" s="146"/>
      <c r="G107" s="259"/>
    </row>
    <row r="108" spans="1:7" x14ac:dyDescent="0.25">
      <c r="A108" s="261" t="s">
        <v>1499</v>
      </c>
      <c r="B108" s="262">
        <v>331073</v>
      </c>
      <c r="C108" s="262">
        <v>18202</v>
      </c>
      <c r="D108" s="262">
        <v>312871</v>
      </c>
      <c r="E108" s="263" t="s">
        <v>1523</v>
      </c>
      <c r="F108" s="146"/>
      <c r="G108" s="259"/>
    </row>
    <row r="109" spans="1:7" x14ac:dyDescent="0.25">
      <c r="A109" s="261" t="s">
        <v>1576</v>
      </c>
      <c r="B109" s="262">
        <v>14810</v>
      </c>
      <c r="C109" s="262">
        <v>5855</v>
      </c>
      <c r="D109" s="262">
        <v>8955</v>
      </c>
      <c r="E109" s="263" t="s">
        <v>1577</v>
      </c>
      <c r="F109" s="146"/>
      <c r="G109" s="259"/>
    </row>
    <row r="110" spans="1:7" x14ac:dyDescent="0.25">
      <c r="A110" s="261"/>
      <c r="B110" s="257"/>
      <c r="C110" s="257"/>
      <c r="D110" s="257"/>
      <c r="E110" s="263"/>
      <c r="F110" s="146"/>
      <c r="G110" s="259"/>
    </row>
    <row r="111" spans="1:7" x14ac:dyDescent="0.25">
      <c r="A111" s="254" t="s">
        <v>1578</v>
      </c>
      <c r="B111" s="257">
        <v>2744</v>
      </c>
      <c r="C111" s="257">
        <v>109</v>
      </c>
      <c r="D111" s="257">
        <v>2635</v>
      </c>
      <c r="E111" s="256" t="s">
        <v>1579</v>
      </c>
      <c r="F111" s="146"/>
      <c r="G111" s="259"/>
    </row>
    <row r="112" spans="1:7" x14ac:dyDescent="0.25">
      <c r="A112" s="261" t="s">
        <v>1580</v>
      </c>
      <c r="B112" s="262">
        <v>1186</v>
      </c>
      <c r="C112" s="262">
        <v>11</v>
      </c>
      <c r="D112" s="262">
        <v>1174</v>
      </c>
      <c r="E112" s="263" t="s">
        <v>1524</v>
      </c>
      <c r="F112" s="146"/>
      <c r="G112" s="259"/>
    </row>
    <row r="113" spans="1:7" x14ac:dyDescent="0.25">
      <c r="A113" s="261" t="s">
        <v>1581</v>
      </c>
      <c r="B113" s="262">
        <v>1558</v>
      </c>
      <c r="C113" s="262">
        <v>98</v>
      </c>
      <c r="D113" s="262">
        <v>1460</v>
      </c>
      <c r="E113" s="263" t="s">
        <v>1525</v>
      </c>
      <c r="F113" s="146"/>
      <c r="G113" s="259"/>
    </row>
    <row r="114" spans="1:7" x14ac:dyDescent="0.25">
      <c r="A114" s="261"/>
      <c r="B114" s="257"/>
      <c r="C114" s="257"/>
      <c r="D114" s="257"/>
      <c r="E114" s="263"/>
      <c r="F114" s="146"/>
      <c r="G114" s="259"/>
    </row>
    <row r="115" spans="1:7" x14ac:dyDescent="0.25">
      <c r="A115" s="254" t="s">
        <v>1582</v>
      </c>
      <c r="B115" s="257">
        <v>909</v>
      </c>
      <c r="C115" s="257">
        <v>3</v>
      </c>
      <c r="D115" s="257">
        <v>906</v>
      </c>
      <c r="E115" s="256" t="s">
        <v>1583</v>
      </c>
      <c r="F115" s="146"/>
      <c r="G115" s="259"/>
    </row>
    <row r="116" spans="1:7" x14ac:dyDescent="0.25">
      <c r="A116" s="261" t="s">
        <v>1584</v>
      </c>
      <c r="B116" s="262">
        <v>315</v>
      </c>
      <c r="C116" s="262">
        <v>0</v>
      </c>
      <c r="D116" s="262">
        <v>315</v>
      </c>
      <c r="E116" s="263" t="s">
        <v>1524</v>
      </c>
      <c r="F116" s="146"/>
      <c r="G116" s="259"/>
    </row>
    <row r="117" spans="1:7" x14ac:dyDescent="0.25">
      <c r="A117" s="261" t="s">
        <v>1585</v>
      </c>
      <c r="B117" s="262">
        <v>594</v>
      </c>
      <c r="C117" s="262">
        <v>3</v>
      </c>
      <c r="D117" s="262">
        <v>591</v>
      </c>
      <c r="E117" s="263" t="s">
        <v>1525</v>
      </c>
      <c r="F117" s="146"/>
      <c r="G117" s="259"/>
    </row>
    <row r="118" spans="1:7" x14ac:dyDescent="0.25">
      <c r="A118" s="273"/>
      <c r="B118" s="257"/>
      <c r="C118" s="257"/>
      <c r="D118" s="257"/>
      <c r="E118" s="274"/>
      <c r="F118" s="146"/>
      <c r="G118" s="259"/>
    </row>
    <row r="119" spans="1:7" x14ac:dyDescent="0.25">
      <c r="A119" s="275" t="s">
        <v>1592</v>
      </c>
      <c r="B119" s="257"/>
      <c r="C119" s="257"/>
      <c r="D119" s="257"/>
      <c r="E119" s="266" t="s">
        <v>1592</v>
      </c>
      <c r="F119" s="146"/>
      <c r="G119" s="259"/>
    </row>
    <row r="120" spans="1:7" ht="12.75" customHeight="1" x14ac:dyDescent="0.25">
      <c r="A120" s="254" t="s">
        <v>1572</v>
      </c>
      <c r="B120" s="257">
        <v>2564</v>
      </c>
      <c r="C120" s="257">
        <v>12</v>
      </c>
      <c r="D120" s="257">
        <v>2552</v>
      </c>
      <c r="E120" s="256" t="s">
        <v>1573</v>
      </c>
      <c r="F120" s="146"/>
      <c r="G120" s="259"/>
    </row>
    <row r="121" spans="1:7" ht="12.75" customHeight="1" x14ac:dyDescent="0.25">
      <c r="A121" s="261"/>
      <c r="B121" s="257"/>
      <c r="C121" s="257"/>
      <c r="D121" s="257"/>
      <c r="E121" s="256"/>
      <c r="F121" s="146"/>
      <c r="G121" s="259"/>
    </row>
    <row r="122" spans="1:7" x14ac:dyDescent="0.25">
      <c r="A122" s="254" t="s">
        <v>1574</v>
      </c>
      <c r="B122" s="257">
        <v>263742</v>
      </c>
      <c r="C122" s="257">
        <v>58</v>
      </c>
      <c r="D122" s="257">
        <v>263684</v>
      </c>
      <c r="E122" s="256" t="s">
        <v>1575</v>
      </c>
      <c r="F122" s="146"/>
      <c r="G122" s="259"/>
    </row>
    <row r="123" spans="1:7" x14ac:dyDescent="0.25">
      <c r="A123" s="261" t="s">
        <v>1498</v>
      </c>
      <c r="B123" s="262">
        <v>124518</v>
      </c>
      <c r="C123" s="262">
        <v>30</v>
      </c>
      <c r="D123" s="262">
        <v>124488</v>
      </c>
      <c r="E123" s="263" t="s">
        <v>1522</v>
      </c>
      <c r="F123" s="146"/>
      <c r="G123" s="259"/>
    </row>
    <row r="124" spans="1:7" x14ac:dyDescent="0.25">
      <c r="A124" s="261" t="s">
        <v>1499</v>
      </c>
      <c r="B124" s="262">
        <v>124503</v>
      </c>
      <c r="C124" s="262">
        <v>27</v>
      </c>
      <c r="D124" s="262">
        <v>124476</v>
      </c>
      <c r="E124" s="263" t="s">
        <v>1523</v>
      </c>
      <c r="F124" s="146"/>
      <c r="G124" s="259"/>
    </row>
    <row r="125" spans="1:7" x14ac:dyDescent="0.25">
      <c r="A125" s="261" t="s">
        <v>1576</v>
      </c>
      <c r="B125" s="262">
        <v>14721</v>
      </c>
      <c r="C125" s="262">
        <v>1</v>
      </c>
      <c r="D125" s="262">
        <v>14720</v>
      </c>
      <c r="E125" s="263" t="s">
        <v>1577</v>
      </c>
      <c r="F125" s="146"/>
      <c r="G125" s="259"/>
    </row>
    <row r="126" spans="1:7" x14ac:dyDescent="0.25">
      <c r="A126" s="261"/>
      <c r="B126" s="257"/>
      <c r="C126" s="257"/>
      <c r="D126" s="257"/>
      <c r="E126" s="263"/>
      <c r="F126" s="146"/>
      <c r="G126" s="259"/>
    </row>
    <row r="127" spans="1:7" x14ac:dyDescent="0.25">
      <c r="A127" s="254" t="s">
        <v>1578</v>
      </c>
      <c r="B127" s="257">
        <v>699</v>
      </c>
      <c r="C127" s="257">
        <v>0</v>
      </c>
      <c r="D127" s="257">
        <v>699</v>
      </c>
      <c r="E127" s="256" t="s">
        <v>1579</v>
      </c>
      <c r="F127" s="146"/>
      <c r="G127" s="259"/>
    </row>
    <row r="128" spans="1:7" x14ac:dyDescent="0.25">
      <c r="A128" s="261" t="s">
        <v>1580</v>
      </c>
      <c r="B128" s="262">
        <v>325</v>
      </c>
      <c r="C128" s="262">
        <v>0</v>
      </c>
      <c r="D128" s="262">
        <v>325</v>
      </c>
      <c r="E128" s="263" t="s">
        <v>1524</v>
      </c>
      <c r="F128" s="146"/>
      <c r="G128" s="259"/>
    </row>
    <row r="129" spans="1:7" x14ac:dyDescent="0.25">
      <c r="A129" s="261" t="s">
        <v>1581</v>
      </c>
      <c r="B129" s="262">
        <v>373</v>
      </c>
      <c r="C129" s="262">
        <v>0</v>
      </c>
      <c r="D129" s="262">
        <v>373</v>
      </c>
      <c r="E129" s="263" t="s">
        <v>1525</v>
      </c>
      <c r="F129" s="146"/>
      <c r="G129" s="259"/>
    </row>
    <row r="130" spans="1:7" x14ac:dyDescent="0.25">
      <c r="A130" s="261"/>
      <c r="B130" s="257"/>
      <c r="C130" s="257"/>
      <c r="D130" s="257"/>
      <c r="E130" s="263"/>
      <c r="F130" s="146"/>
      <c r="G130" s="259"/>
    </row>
    <row r="131" spans="1:7" x14ac:dyDescent="0.25">
      <c r="A131" s="254" t="s">
        <v>1582</v>
      </c>
      <c r="B131" s="257">
        <v>161</v>
      </c>
      <c r="C131" s="257">
        <v>0</v>
      </c>
      <c r="D131" s="257">
        <v>161</v>
      </c>
      <c r="E131" s="256" t="s">
        <v>1583</v>
      </c>
      <c r="F131" s="146"/>
      <c r="G131" s="259"/>
    </row>
    <row r="132" spans="1:7" x14ac:dyDescent="0.25">
      <c r="A132" s="261" t="s">
        <v>1584</v>
      </c>
      <c r="B132" s="262">
        <v>41</v>
      </c>
      <c r="C132" s="262">
        <v>0</v>
      </c>
      <c r="D132" s="262">
        <v>41</v>
      </c>
      <c r="E132" s="263" t="s">
        <v>1524</v>
      </c>
      <c r="F132" s="146"/>
      <c r="G132" s="259"/>
    </row>
    <row r="133" spans="1:7" x14ac:dyDescent="0.25">
      <c r="A133" s="261" t="s">
        <v>1585</v>
      </c>
      <c r="B133" s="262">
        <v>120</v>
      </c>
      <c r="C133" s="262">
        <v>0</v>
      </c>
      <c r="D133" s="262">
        <v>120</v>
      </c>
      <c r="E133" s="263" t="s">
        <v>1525</v>
      </c>
      <c r="F133" s="146"/>
      <c r="G133" s="259"/>
    </row>
    <row r="134" spans="1:7" x14ac:dyDescent="0.25">
      <c r="A134" s="273"/>
      <c r="B134" s="257"/>
      <c r="C134" s="257"/>
      <c r="D134" s="257"/>
      <c r="E134" s="274"/>
      <c r="F134" s="146"/>
      <c r="G134" s="259"/>
    </row>
    <row r="135" spans="1:7" x14ac:dyDescent="0.25">
      <c r="A135" s="254" t="s">
        <v>1593</v>
      </c>
      <c r="B135" s="257"/>
      <c r="C135" s="257"/>
      <c r="D135" s="257"/>
      <c r="E135" s="256" t="s">
        <v>1593</v>
      </c>
      <c r="F135" s="146"/>
      <c r="G135" s="259"/>
    </row>
    <row r="136" spans="1:7" x14ac:dyDescent="0.25">
      <c r="A136" s="254" t="s">
        <v>1572</v>
      </c>
      <c r="B136" s="257">
        <v>1007</v>
      </c>
      <c r="C136" s="257">
        <v>0</v>
      </c>
      <c r="D136" s="257">
        <v>1007</v>
      </c>
      <c r="E136" s="256" t="s">
        <v>1573</v>
      </c>
      <c r="F136" s="146"/>
      <c r="G136" s="259"/>
    </row>
    <row r="137" spans="1:7" ht="12.75" customHeight="1" x14ac:dyDescent="0.25">
      <c r="A137" s="261"/>
      <c r="B137" s="257"/>
      <c r="C137" s="257"/>
      <c r="D137" s="257"/>
      <c r="E137" s="256"/>
      <c r="F137" s="146"/>
      <c r="G137" s="259"/>
    </row>
    <row r="138" spans="1:7" ht="12.75" customHeight="1" x14ac:dyDescent="0.25">
      <c r="A138" s="254" t="s">
        <v>1574</v>
      </c>
      <c r="B138" s="257">
        <v>89335</v>
      </c>
      <c r="C138" s="257">
        <v>0</v>
      </c>
      <c r="D138" s="257">
        <v>89335</v>
      </c>
      <c r="E138" s="256" t="s">
        <v>1575</v>
      </c>
      <c r="F138" s="146"/>
      <c r="G138" s="259"/>
    </row>
    <row r="139" spans="1:7" ht="12.75" customHeight="1" x14ac:dyDescent="0.25">
      <c r="A139" s="261" t="s">
        <v>1498</v>
      </c>
      <c r="B139" s="262">
        <v>44666</v>
      </c>
      <c r="C139" s="262">
        <v>0</v>
      </c>
      <c r="D139" s="262">
        <v>44666</v>
      </c>
      <c r="E139" s="263" t="s">
        <v>1522</v>
      </c>
      <c r="F139" s="146"/>
      <c r="G139" s="259"/>
    </row>
    <row r="140" spans="1:7" ht="12.75" customHeight="1" x14ac:dyDescent="0.25">
      <c r="A140" s="261" t="s">
        <v>1499</v>
      </c>
      <c r="B140" s="262">
        <v>44548</v>
      </c>
      <c r="C140" s="262">
        <v>0</v>
      </c>
      <c r="D140" s="262">
        <v>44548</v>
      </c>
      <c r="E140" s="263" t="s">
        <v>1523</v>
      </c>
      <c r="F140" s="146"/>
      <c r="G140" s="259"/>
    </row>
    <row r="141" spans="1:7" ht="12.75" customHeight="1" x14ac:dyDescent="0.25">
      <c r="A141" s="261" t="s">
        <v>1576</v>
      </c>
      <c r="B141" s="262">
        <v>121</v>
      </c>
      <c r="C141" s="262">
        <v>0</v>
      </c>
      <c r="D141" s="262">
        <v>121</v>
      </c>
      <c r="E141" s="263" t="s">
        <v>1577</v>
      </c>
      <c r="F141" s="146"/>
      <c r="G141" s="259"/>
    </row>
    <row r="142" spans="1:7" ht="12.75" customHeight="1" x14ac:dyDescent="0.25">
      <c r="A142" s="261"/>
      <c r="B142" s="257"/>
      <c r="C142" s="257"/>
      <c r="D142" s="257"/>
      <c r="E142" s="263"/>
      <c r="F142" s="146"/>
      <c r="G142" s="259"/>
    </row>
    <row r="143" spans="1:7" ht="12.75" customHeight="1" x14ac:dyDescent="0.25">
      <c r="A143" s="254" t="s">
        <v>1578</v>
      </c>
      <c r="B143" s="257">
        <v>313</v>
      </c>
      <c r="C143" s="257">
        <v>0</v>
      </c>
      <c r="D143" s="257">
        <v>313</v>
      </c>
      <c r="E143" s="256" t="s">
        <v>1579</v>
      </c>
      <c r="F143" s="146"/>
      <c r="G143" s="259"/>
    </row>
    <row r="144" spans="1:7" ht="12.75" customHeight="1" x14ac:dyDescent="0.25">
      <c r="A144" s="261" t="s">
        <v>1580</v>
      </c>
      <c r="B144" s="262">
        <v>154</v>
      </c>
      <c r="C144" s="262">
        <v>0</v>
      </c>
      <c r="D144" s="262">
        <v>154</v>
      </c>
      <c r="E144" s="263" t="s">
        <v>1524</v>
      </c>
      <c r="F144" s="146"/>
      <c r="G144" s="259"/>
    </row>
    <row r="145" spans="1:7" ht="12.75" customHeight="1" x14ac:dyDescent="0.25">
      <c r="A145" s="261" t="s">
        <v>1581</v>
      </c>
      <c r="B145" s="262">
        <v>159</v>
      </c>
      <c r="C145" s="262">
        <v>0</v>
      </c>
      <c r="D145" s="262">
        <v>159</v>
      </c>
      <c r="E145" s="263" t="s">
        <v>1525</v>
      </c>
      <c r="F145" s="146"/>
      <c r="G145" s="259"/>
    </row>
    <row r="146" spans="1:7" ht="12.75" customHeight="1" x14ac:dyDescent="0.25">
      <c r="A146" s="261"/>
      <c r="B146" s="257"/>
      <c r="C146" s="257"/>
      <c r="D146" s="257"/>
      <c r="E146" s="263"/>
      <c r="F146" s="146"/>
      <c r="G146" s="259"/>
    </row>
    <row r="147" spans="1:7" ht="12.75" customHeight="1" x14ac:dyDescent="0.25">
      <c r="A147" s="254" t="s">
        <v>1582</v>
      </c>
      <c r="B147" s="257">
        <v>53</v>
      </c>
      <c r="C147" s="257">
        <v>0</v>
      </c>
      <c r="D147" s="257">
        <v>53</v>
      </c>
      <c r="E147" s="256" t="s">
        <v>1583</v>
      </c>
      <c r="F147" s="146"/>
      <c r="G147" s="259"/>
    </row>
    <row r="148" spans="1:7" ht="12.75" customHeight="1" x14ac:dyDescent="0.25">
      <c r="A148" s="261" t="s">
        <v>1584</v>
      </c>
      <c r="B148" s="262">
        <v>12</v>
      </c>
      <c r="C148" s="262">
        <v>0</v>
      </c>
      <c r="D148" s="262">
        <v>12</v>
      </c>
      <c r="E148" s="263" t="s">
        <v>1524</v>
      </c>
      <c r="F148" s="146"/>
      <c r="G148" s="259"/>
    </row>
    <row r="149" spans="1:7" ht="12.75" customHeight="1" x14ac:dyDescent="0.25">
      <c r="A149" s="261" t="s">
        <v>1585</v>
      </c>
      <c r="B149" s="262">
        <v>42</v>
      </c>
      <c r="C149" s="262">
        <v>0</v>
      </c>
      <c r="D149" s="262">
        <v>42</v>
      </c>
      <c r="E149" s="263" t="s">
        <v>1525</v>
      </c>
      <c r="F149" s="146"/>
      <c r="G149" s="259"/>
    </row>
    <row r="150" spans="1:7" ht="12.75" customHeight="1" x14ac:dyDescent="0.25">
      <c r="A150" s="273"/>
      <c r="B150" s="257"/>
      <c r="C150" s="257"/>
      <c r="D150" s="257"/>
      <c r="E150" s="274"/>
      <c r="F150" s="146"/>
      <c r="G150" s="259"/>
    </row>
    <row r="151" spans="1:7" ht="12.75" customHeight="1" x14ac:dyDescent="0.25">
      <c r="A151" s="254" t="s">
        <v>1594</v>
      </c>
      <c r="B151" s="257"/>
      <c r="C151" s="257"/>
      <c r="D151" s="257"/>
      <c r="E151" s="256" t="s">
        <v>1594</v>
      </c>
      <c r="F151" s="146"/>
      <c r="G151" s="259"/>
    </row>
    <row r="152" spans="1:7" ht="12.75" customHeight="1" x14ac:dyDescent="0.25">
      <c r="A152" s="254" t="s">
        <v>1572</v>
      </c>
      <c r="B152" s="257">
        <v>770</v>
      </c>
      <c r="C152" s="257">
        <v>0</v>
      </c>
      <c r="D152" s="257">
        <v>770</v>
      </c>
      <c r="E152" s="256" t="s">
        <v>1573</v>
      </c>
      <c r="F152" s="146"/>
      <c r="G152" s="259"/>
    </row>
    <row r="153" spans="1:7" ht="12.75" customHeight="1" x14ac:dyDescent="0.25">
      <c r="A153" s="261"/>
      <c r="B153" s="257"/>
      <c r="C153" s="257"/>
      <c r="D153" s="257"/>
      <c r="E153" s="256"/>
      <c r="F153" s="146"/>
      <c r="G153" s="259"/>
    </row>
    <row r="154" spans="1:7" ht="12.75" customHeight="1" x14ac:dyDescent="0.25">
      <c r="A154" s="254" t="s">
        <v>1574</v>
      </c>
      <c r="B154" s="257">
        <v>62974</v>
      </c>
      <c r="C154" s="257">
        <v>0</v>
      </c>
      <c r="D154" s="257">
        <v>62974</v>
      </c>
      <c r="E154" s="256" t="s">
        <v>1575</v>
      </c>
      <c r="F154" s="146"/>
      <c r="G154" s="259"/>
    </row>
    <row r="155" spans="1:7" ht="12.75" customHeight="1" x14ac:dyDescent="0.25">
      <c r="A155" s="261" t="s">
        <v>1498</v>
      </c>
      <c r="B155" s="262">
        <v>31292</v>
      </c>
      <c r="C155" s="262">
        <v>0</v>
      </c>
      <c r="D155" s="262">
        <v>31292</v>
      </c>
      <c r="E155" s="263" t="s">
        <v>1522</v>
      </c>
      <c r="F155" s="146"/>
      <c r="G155" s="259"/>
    </row>
    <row r="156" spans="1:7" ht="12.75" customHeight="1" x14ac:dyDescent="0.25">
      <c r="A156" s="261" t="s">
        <v>1499</v>
      </c>
      <c r="B156" s="262">
        <v>31120</v>
      </c>
      <c r="C156" s="262">
        <v>0</v>
      </c>
      <c r="D156" s="262">
        <v>31120</v>
      </c>
      <c r="E156" s="263" t="s">
        <v>1523</v>
      </c>
      <c r="F156" s="146"/>
      <c r="G156" s="259"/>
    </row>
    <row r="157" spans="1:7" ht="12.75" customHeight="1" x14ac:dyDescent="0.25">
      <c r="A157" s="261" t="s">
        <v>1576</v>
      </c>
      <c r="B157" s="262">
        <v>562</v>
      </c>
      <c r="C157" s="262">
        <v>0</v>
      </c>
      <c r="D157" s="262">
        <v>562</v>
      </c>
      <c r="E157" s="263" t="s">
        <v>1577</v>
      </c>
      <c r="F157" s="146"/>
      <c r="G157" s="259"/>
    </row>
    <row r="158" spans="1:7" ht="12.75" customHeight="1" x14ac:dyDescent="0.25">
      <c r="A158" s="261"/>
      <c r="B158" s="257"/>
      <c r="C158" s="257"/>
      <c r="D158" s="257"/>
      <c r="E158" s="263"/>
      <c r="F158" s="146"/>
      <c r="G158" s="259"/>
    </row>
    <row r="159" spans="1:7" ht="12.75" customHeight="1" x14ac:dyDescent="0.25">
      <c r="A159" s="254" t="s">
        <v>1578</v>
      </c>
      <c r="B159" s="257">
        <v>263</v>
      </c>
      <c r="C159" s="257">
        <v>0</v>
      </c>
      <c r="D159" s="257">
        <v>263</v>
      </c>
      <c r="E159" s="256" t="s">
        <v>1579</v>
      </c>
      <c r="F159" s="146"/>
      <c r="G159" s="259"/>
    </row>
    <row r="160" spans="1:7" ht="12.75" customHeight="1" x14ac:dyDescent="0.25">
      <c r="A160" s="261" t="s">
        <v>1580</v>
      </c>
      <c r="B160" s="262">
        <v>167</v>
      </c>
      <c r="C160" s="262">
        <v>0</v>
      </c>
      <c r="D160" s="262">
        <v>167</v>
      </c>
      <c r="E160" s="263" t="s">
        <v>1524</v>
      </c>
      <c r="F160" s="146"/>
      <c r="G160" s="259"/>
    </row>
    <row r="161" spans="1:7" ht="12.75" customHeight="1" x14ac:dyDescent="0.25">
      <c r="A161" s="261" t="s">
        <v>1581</v>
      </c>
      <c r="B161" s="262">
        <v>95</v>
      </c>
      <c r="C161" s="262">
        <v>0</v>
      </c>
      <c r="D161" s="262">
        <v>95</v>
      </c>
      <c r="E161" s="263" t="s">
        <v>1525</v>
      </c>
      <c r="F161" s="146"/>
      <c r="G161" s="259"/>
    </row>
    <row r="162" spans="1:7" ht="12.75" customHeight="1" x14ac:dyDescent="0.25">
      <c r="A162" s="261"/>
      <c r="B162" s="257"/>
      <c r="C162" s="257"/>
      <c r="D162" s="257"/>
      <c r="E162" s="263"/>
      <c r="F162" s="146"/>
      <c r="G162" s="259"/>
    </row>
    <row r="163" spans="1:7" ht="12.75" customHeight="1" x14ac:dyDescent="0.25">
      <c r="A163" s="254" t="s">
        <v>1582</v>
      </c>
      <c r="B163" s="257">
        <v>39</v>
      </c>
      <c r="C163" s="257">
        <v>0</v>
      </c>
      <c r="D163" s="257">
        <v>39</v>
      </c>
      <c r="E163" s="256" t="s">
        <v>1583</v>
      </c>
      <c r="F163" s="146"/>
      <c r="G163" s="259"/>
    </row>
    <row r="164" spans="1:7" ht="12.75" customHeight="1" x14ac:dyDescent="0.25">
      <c r="A164" s="261" t="s">
        <v>1584</v>
      </c>
      <c r="B164" s="262">
        <v>7</v>
      </c>
      <c r="C164" s="262">
        <v>0</v>
      </c>
      <c r="D164" s="262">
        <v>7</v>
      </c>
      <c r="E164" s="263" t="s">
        <v>1524</v>
      </c>
      <c r="F164" s="146"/>
      <c r="G164" s="259"/>
    </row>
    <row r="165" spans="1:7" ht="12.75" customHeight="1" x14ac:dyDescent="0.25">
      <c r="A165" s="261" t="s">
        <v>1585</v>
      </c>
      <c r="B165" s="262">
        <v>31</v>
      </c>
      <c r="C165" s="262">
        <v>0</v>
      </c>
      <c r="D165" s="262">
        <v>31</v>
      </c>
      <c r="E165" s="263" t="s">
        <v>1525</v>
      </c>
      <c r="F165" s="146"/>
      <c r="G165" s="259"/>
    </row>
    <row r="166" spans="1:7" ht="12.75" customHeight="1" x14ac:dyDescent="0.25">
      <c r="A166" s="273"/>
      <c r="B166" s="262"/>
      <c r="C166" s="262"/>
      <c r="D166" s="262"/>
      <c r="E166" s="274"/>
      <c r="F166" s="146"/>
      <c r="G166" s="259"/>
    </row>
    <row r="167" spans="1:7" ht="12.75" customHeight="1" x14ac:dyDescent="0.25">
      <c r="A167" s="254" t="s">
        <v>1595</v>
      </c>
      <c r="B167" s="257"/>
      <c r="C167" s="257"/>
      <c r="D167" s="257"/>
      <c r="E167" s="256" t="s">
        <v>1595</v>
      </c>
      <c r="F167" s="146"/>
      <c r="G167" s="259"/>
    </row>
    <row r="168" spans="1:7" ht="12.75" customHeight="1" x14ac:dyDescent="0.25">
      <c r="A168" s="254" t="s">
        <v>1572</v>
      </c>
      <c r="B168" s="257">
        <v>1368</v>
      </c>
      <c r="C168" s="257">
        <v>0</v>
      </c>
      <c r="D168" s="257">
        <v>1368</v>
      </c>
      <c r="E168" s="256" t="s">
        <v>1573</v>
      </c>
      <c r="F168" s="146"/>
      <c r="G168" s="259"/>
    </row>
    <row r="169" spans="1:7" ht="12.75" customHeight="1" x14ac:dyDescent="0.25">
      <c r="A169" s="261"/>
      <c r="B169" s="257"/>
      <c r="C169" s="257"/>
      <c r="D169" s="257"/>
      <c r="E169" s="256"/>
      <c r="F169" s="146"/>
      <c r="G169" s="259"/>
    </row>
    <row r="170" spans="1:7" ht="12.75" customHeight="1" x14ac:dyDescent="0.25">
      <c r="A170" s="254" t="s">
        <v>1574</v>
      </c>
      <c r="B170" s="257">
        <v>178506</v>
      </c>
      <c r="C170" s="257">
        <v>0</v>
      </c>
      <c r="D170" s="257">
        <v>178506</v>
      </c>
      <c r="E170" s="256" t="s">
        <v>1575</v>
      </c>
      <c r="F170" s="146"/>
      <c r="G170" s="259"/>
    </row>
    <row r="171" spans="1:7" ht="12.75" customHeight="1" x14ac:dyDescent="0.25">
      <c r="A171" s="261" t="s">
        <v>1498</v>
      </c>
      <c r="B171" s="262">
        <v>89879</v>
      </c>
      <c r="C171" s="262">
        <v>0</v>
      </c>
      <c r="D171" s="262">
        <v>89879</v>
      </c>
      <c r="E171" s="263" t="s">
        <v>1522</v>
      </c>
      <c r="F171" s="146"/>
      <c r="G171" s="259"/>
    </row>
    <row r="172" spans="1:7" ht="12.75" customHeight="1" x14ac:dyDescent="0.25">
      <c r="A172" s="261" t="s">
        <v>1499</v>
      </c>
      <c r="B172" s="262">
        <v>88095</v>
      </c>
      <c r="C172" s="262">
        <v>0</v>
      </c>
      <c r="D172" s="262">
        <v>88095</v>
      </c>
      <c r="E172" s="263" t="s">
        <v>1523</v>
      </c>
      <c r="F172" s="146"/>
      <c r="G172" s="259"/>
    </row>
    <row r="173" spans="1:7" ht="12.75" customHeight="1" x14ac:dyDescent="0.25">
      <c r="A173" s="261" t="s">
        <v>1576</v>
      </c>
      <c r="B173" s="262">
        <v>532</v>
      </c>
      <c r="C173" s="262">
        <v>0</v>
      </c>
      <c r="D173" s="262">
        <v>532</v>
      </c>
      <c r="E173" s="263" t="s">
        <v>1577</v>
      </c>
      <c r="F173" s="146"/>
      <c r="G173" s="259"/>
    </row>
    <row r="174" spans="1:7" ht="12.75" customHeight="1" x14ac:dyDescent="0.25">
      <c r="A174" s="261"/>
      <c r="B174" s="257"/>
      <c r="C174" s="257"/>
      <c r="D174" s="257"/>
      <c r="E174" s="263"/>
      <c r="F174" s="146"/>
      <c r="G174" s="259"/>
    </row>
    <row r="175" spans="1:7" ht="12.75" customHeight="1" x14ac:dyDescent="0.25">
      <c r="A175" s="254" t="s">
        <v>1578</v>
      </c>
      <c r="B175" s="257">
        <v>495</v>
      </c>
      <c r="C175" s="257">
        <v>0</v>
      </c>
      <c r="D175" s="257">
        <v>495</v>
      </c>
      <c r="E175" s="256" t="s">
        <v>1579</v>
      </c>
      <c r="F175" s="146"/>
      <c r="G175" s="259"/>
    </row>
    <row r="176" spans="1:7" ht="12.75" customHeight="1" x14ac:dyDescent="0.25">
      <c r="A176" s="261" t="s">
        <v>1580</v>
      </c>
      <c r="B176" s="262">
        <v>241</v>
      </c>
      <c r="C176" s="262">
        <v>0</v>
      </c>
      <c r="D176" s="262">
        <v>241</v>
      </c>
      <c r="E176" s="263" t="s">
        <v>1524</v>
      </c>
      <c r="F176" s="146"/>
      <c r="G176" s="259"/>
    </row>
    <row r="177" spans="1:7" ht="12.75" customHeight="1" x14ac:dyDescent="0.25">
      <c r="A177" s="261" t="s">
        <v>1581</v>
      </c>
      <c r="B177" s="262">
        <v>255</v>
      </c>
      <c r="C177" s="262">
        <v>0</v>
      </c>
      <c r="D177" s="262">
        <v>255</v>
      </c>
      <c r="E177" s="263" t="s">
        <v>1525</v>
      </c>
      <c r="F177" s="146"/>
      <c r="G177" s="259"/>
    </row>
    <row r="178" spans="1:7" ht="12.75" customHeight="1" x14ac:dyDescent="0.25">
      <c r="A178" s="261"/>
      <c r="B178" s="257"/>
      <c r="C178" s="257"/>
      <c r="D178" s="257"/>
      <c r="E178" s="263"/>
      <c r="F178" s="146"/>
      <c r="G178" s="259"/>
    </row>
    <row r="179" spans="1:7" ht="12.75" customHeight="1" x14ac:dyDescent="0.25">
      <c r="A179" s="254" t="s">
        <v>1582</v>
      </c>
      <c r="B179" s="257">
        <v>118</v>
      </c>
      <c r="C179" s="257">
        <v>0</v>
      </c>
      <c r="D179" s="257">
        <v>118</v>
      </c>
      <c r="E179" s="256" t="s">
        <v>1583</v>
      </c>
      <c r="F179" s="146"/>
      <c r="G179" s="259"/>
    </row>
    <row r="180" spans="1:7" ht="12.75" customHeight="1" x14ac:dyDescent="0.25">
      <c r="A180" s="261" t="s">
        <v>1584</v>
      </c>
      <c r="B180" s="262">
        <v>28</v>
      </c>
      <c r="C180" s="262">
        <v>0</v>
      </c>
      <c r="D180" s="262">
        <v>28</v>
      </c>
      <c r="E180" s="263" t="s">
        <v>1524</v>
      </c>
      <c r="F180" s="146"/>
      <c r="G180" s="259"/>
    </row>
    <row r="181" spans="1:7" ht="12.75" customHeight="1" x14ac:dyDescent="0.25">
      <c r="A181" s="261" t="s">
        <v>1585</v>
      </c>
      <c r="B181" s="262">
        <v>90</v>
      </c>
      <c r="C181" s="262">
        <v>0</v>
      </c>
      <c r="D181" s="262">
        <v>90</v>
      </c>
      <c r="E181" s="263" t="s">
        <v>1525</v>
      </c>
      <c r="F181" s="146"/>
      <c r="G181" s="259"/>
    </row>
    <row r="182" spans="1:7" ht="12.75" customHeight="1" x14ac:dyDescent="0.25">
      <c r="A182" s="273"/>
      <c r="B182" s="257"/>
      <c r="C182" s="257"/>
      <c r="D182" s="257"/>
      <c r="E182" s="274"/>
      <c r="F182" s="146"/>
      <c r="G182" s="259"/>
    </row>
    <row r="183" spans="1:7" ht="12.75" customHeight="1" x14ac:dyDescent="0.25">
      <c r="A183" s="254" t="s">
        <v>1596</v>
      </c>
      <c r="B183" s="257"/>
      <c r="C183" s="257"/>
      <c r="D183" s="257"/>
      <c r="E183" s="256" t="s">
        <v>1596</v>
      </c>
      <c r="F183" s="146"/>
      <c r="G183" s="259"/>
    </row>
    <row r="184" spans="1:7" ht="12.75" customHeight="1" x14ac:dyDescent="0.25">
      <c r="A184" s="254" t="s">
        <v>1572</v>
      </c>
      <c r="B184" s="257">
        <v>880</v>
      </c>
      <c r="C184" s="257">
        <v>0</v>
      </c>
      <c r="D184" s="257">
        <v>880</v>
      </c>
      <c r="E184" s="256" t="s">
        <v>1573</v>
      </c>
      <c r="F184" s="146"/>
      <c r="G184" s="259"/>
    </row>
    <row r="185" spans="1:7" ht="12.75" customHeight="1" x14ac:dyDescent="0.25">
      <c r="A185" s="261"/>
      <c r="B185" s="257"/>
      <c r="C185" s="257"/>
      <c r="D185" s="257"/>
      <c r="E185" s="256"/>
      <c r="F185" s="146"/>
      <c r="G185" s="259"/>
    </row>
    <row r="186" spans="1:7" ht="12.75" customHeight="1" x14ac:dyDescent="0.25">
      <c r="A186" s="254" t="s">
        <v>1574</v>
      </c>
      <c r="B186" s="257">
        <v>87723</v>
      </c>
      <c r="C186" s="257">
        <v>0</v>
      </c>
      <c r="D186" s="257">
        <v>87723</v>
      </c>
      <c r="E186" s="256" t="s">
        <v>1575</v>
      </c>
      <c r="F186" s="146"/>
      <c r="G186" s="259"/>
    </row>
    <row r="187" spans="1:7" ht="12.75" customHeight="1" x14ac:dyDescent="0.25">
      <c r="A187" s="261" t="s">
        <v>1498</v>
      </c>
      <c r="B187" s="262">
        <v>42928</v>
      </c>
      <c r="C187" s="262">
        <v>0</v>
      </c>
      <c r="D187" s="262">
        <v>42928</v>
      </c>
      <c r="E187" s="263" t="s">
        <v>1522</v>
      </c>
      <c r="F187" s="146"/>
      <c r="G187" s="259"/>
    </row>
    <row r="188" spans="1:7" ht="12.75" customHeight="1" x14ac:dyDescent="0.25">
      <c r="A188" s="261" t="s">
        <v>1499</v>
      </c>
      <c r="B188" s="262">
        <v>44209</v>
      </c>
      <c r="C188" s="262">
        <v>0</v>
      </c>
      <c r="D188" s="262">
        <v>44209</v>
      </c>
      <c r="E188" s="263" t="s">
        <v>1523</v>
      </c>
      <c r="F188" s="146"/>
      <c r="G188" s="259"/>
    </row>
    <row r="189" spans="1:7" ht="12.75" customHeight="1" x14ac:dyDescent="0.25">
      <c r="A189" s="261" t="s">
        <v>1576</v>
      </c>
      <c r="B189" s="262">
        <v>586</v>
      </c>
      <c r="C189" s="262">
        <v>0</v>
      </c>
      <c r="D189" s="262">
        <v>586</v>
      </c>
      <c r="E189" s="263" t="s">
        <v>1577</v>
      </c>
      <c r="F189" s="146"/>
      <c r="G189" s="259"/>
    </row>
    <row r="190" spans="1:7" ht="12.75" customHeight="1" x14ac:dyDescent="0.25">
      <c r="A190" s="261"/>
      <c r="B190" s="257"/>
      <c r="C190" s="257"/>
      <c r="D190" s="257"/>
      <c r="E190" s="263"/>
      <c r="F190" s="146"/>
      <c r="G190" s="259"/>
    </row>
    <row r="191" spans="1:7" ht="12.75" customHeight="1" x14ac:dyDescent="0.25">
      <c r="A191" s="254" t="s">
        <v>1578</v>
      </c>
      <c r="B191" s="257">
        <v>207</v>
      </c>
      <c r="C191" s="257">
        <v>0</v>
      </c>
      <c r="D191" s="257">
        <v>207</v>
      </c>
      <c r="E191" s="256" t="s">
        <v>1579</v>
      </c>
      <c r="F191" s="146"/>
      <c r="G191" s="259"/>
    </row>
    <row r="192" spans="1:7" ht="12.75" customHeight="1" x14ac:dyDescent="0.25">
      <c r="A192" s="261" t="s">
        <v>1580</v>
      </c>
      <c r="B192" s="262">
        <v>54</v>
      </c>
      <c r="C192" s="262">
        <v>0</v>
      </c>
      <c r="D192" s="262">
        <v>54</v>
      </c>
      <c r="E192" s="263" t="s">
        <v>1524</v>
      </c>
      <c r="F192" s="146"/>
      <c r="G192" s="259"/>
    </row>
    <row r="193" spans="1:7" ht="12.75" customHeight="1" x14ac:dyDescent="0.25">
      <c r="A193" s="261" t="s">
        <v>1581</v>
      </c>
      <c r="B193" s="262">
        <v>153</v>
      </c>
      <c r="C193" s="262">
        <v>0</v>
      </c>
      <c r="D193" s="262">
        <v>153</v>
      </c>
      <c r="E193" s="263" t="s">
        <v>1525</v>
      </c>
      <c r="F193" s="146"/>
      <c r="G193" s="259"/>
    </row>
    <row r="194" spans="1:7" ht="12.75" customHeight="1" x14ac:dyDescent="0.25">
      <c r="A194" s="261"/>
      <c r="B194" s="257"/>
      <c r="C194" s="257"/>
      <c r="D194" s="257"/>
      <c r="E194" s="263"/>
      <c r="F194" s="146"/>
      <c r="G194" s="259"/>
    </row>
    <row r="195" spans="1:7" ht="12.75" customHeight="1" x14ac:dyDescent="0.25">
      <c r="A195" s="254" t="s">
        <v>1582</v>
      </c>
      <c r="B195" s="257">
        <v>78</v>
      </c>
      <c r="C195" s="257">
        <v>0</v>
      </c>
      <c r="D195" s="257">
        <v>78</v>
      </c>
      <c r="E195" s="256" t="s">
        <v>1583</v>
      </c>
      <c r="F195" s="146"/>
      <c r="G195" s="259"/>
    </row>
    <row r="196" spans="1:7" ht="12.75" customHeight="1" x14ac:dyDescent="0.25">
      <c r="A196" s="261" t="s">
        <v>1584</v>
      </c>
      <c r="B196" s="262">
        <v>14</v>
      </c>
      <c r="C196" s="262">
        <v>0</v>
      </c>
      <c r="D196" s="262">
        <v>14</v>
      </c>
      <c r="E196" s="263" t="s">
        <v>1524</v>
      </c>
      <c r="F196" s="146"/>
      <c r="G196" s="259"/>
    </row>
    <row r="197" spans="1:7" ht="12.75" customHeight="1" x14ac:dyDescent="0.25">
      <c r="A197" s="261" t="s">
        <v>1585</v>
      </c>
      <c r="B197" s="262">
        <v>64</v>
      </c>
      <c r="C197" s="262">
        <v>0</v>
      </c>
      <c r="D197" s="262">
        <v>64</v>
      </c>
      <c r="E197" s="263" t="s">
        <v>1525</v>
      </c>
      <c r="F197" s="146"/>
      <c r="G197" s="259"/>
    </row>
    <row r="198" spans="1:7" ht="12.75" customHeight="1" x14ac:dyDescent="0.25">
      <c r="A198" s="273"/>
      <c r="B198" s="257"/>
      <c r="C198" s="257"/>
      <c r="D198" s="257"/>
      <c r="E198" s="274"/>
      <c r="F198" s="146"/>
      <c r="G198" s="259"/>
    </row>
    <row r="199" spans="1:7" ht="12.75" customHeight="1" x14ac:dyDescent="0.25">
      <c r="A199" s="254" t="s">
        <v>1211</v>
      </c>
      <c r="B199" s="257"/>
      <c r="C199" s="257"/>
      <c r="D199" s="257"/>
      <c r="E199" s="256" t="s">
        <v>1211</v>
      </c>
      <c r="F199" s="146"/>
      <c r="G199" s="259"/>
    </row>
    <row r="200" spans="1:7" ht="12.75" customHeight="1" x14ac:dyDescent="0.25">
      <c r="A200" s="254" t="s">
        <v>1572</v>
      </c>
      <c r="B200" s="257">
        <v>417</v>
      </c>
      <c r="C200" s="257">
        <v>0</v>
      </c>
      <c r="D200" s="257">
        <v>417</v>
      </c>
      <c r="E200" s="256" t="s">
        <v>1573</v>
      </c>
      <c r="F200" s="146"/>
      <c r="G200" s="259"/>
    </row>
    <row r="201" spans="1:7" ht="12.75" customHeight="1" x14ac:dyDescent="0.25">
      <c r="A201" s="261"/>
      <c r="B201" s="257"/>
      <c r="C201" s="257"/>
      <c r="D201" s="257"/>
      <c r="E201" s="256"/>
      <c r="F201" s="146"/>
      <c r="G201" s="259"/>
    </row>
    <row r="202" spans="1:7" ht="12.75" customHeight="1" x14ac:dyDescent="0.25">
      <c r="A202" s="254" t="s">
        <v>1574</v>
      </c>
      <c r="B202" s="257">
        <v>10774</v>
      </c>
      <c r="C202" s="257">
        <v>0</v>
      </c>
      <c r="D202" s="257">
        <v>10774</v>
      </c>
      <c r="E202" s="256" t="s">
        <v>1575</v>
      </c>
      <c r="F202" s="146"/>
      <c r="G202" s="259"/>
    </row>
    <row r="203" spans="1:7" ht="12.75" customHeight="1" x14ac:dyDescent="0.25">
      <c r="A203" s="261" t="s">
        <v>1498</v>
      </c>
      <c r="B203" s="262">
        <v>5217</v>
      </c>
      <c r="C203" s="262">
        <v>0</v>
      </c>
      <c r="D203" s="262">
        <v>5217</v>
      </c>
      <c r="E203" s="263" t="s">
        <v>1522</v>
      </c>
      <c r="F203" s="146"/>
      <c r="G203" s="259"/>
    </row>
    <row r="204" spans="1:7" ht="12.75" customHeight="1" x14ac:dyDescent="0.25">
      <c r="A204" s="261" t="s">
        <v>1499</v>
      </c>
      <c r="B204" s="262">
        <v>5347</v>
      </c>
      <c r="C204" s="262">
        <v>0</v>
      </c>
      <c r="D204" s="262">
        <v>5347</v>
      </c>
      <c r="E204" s="263" t="s">
        <v>1523</v>
      </c>
      <c r="F204" s="146"/>
      <c r="G204" s="259"/>
    </row>
    <row r="205" spans="1:7" ht="12.75" customHeight="1" x14ac:dyDescent="0.25">
      <c r="A205" s="261" t="s">
        <v>1576</v>
      </c>
      <c r="B205" s="262">
        <v>210</v>
      </c>
      <c r="C205" s="262">
        <v>0</v>
      </c>
      <c r="D205" s="262">
        <v>210</v>
      </c>
      <c r="E205" s="263" t="s">
        <v>1577</v>
      </c>
      <c r="F205" s="146"/>
      <c r="G205" s="259"/>
    </row>
    <row r="206" spans="1:7" ht="12.75" customHeight="1" x14ac:dyDescent="0.25">
      <c r="A206" s="261"/>
      <c r="B206" s="257"/>
      <c r="C206" s="257"/>
      <c r="D206" s="257"/>
      <c r="E206" s="263"/>
      <c r="F206" s="146"/>
      <c r="G206" s="259"/>
    </row>
    <row r="207" spans="1:7" ht="12.75" customHeight="1" x14ac:dyDescent="0.25">
      <c r="A207" s="254" t="s">
        <v>1578</v>
      </c>
      <c r="B207" s="257">
        <v>56</v>
      </c>
      <c r="C207" s="257">
        <v>0</v>
      </c>
      <c r="D207" s="257">
        <v>56</v>
      </c>
      <c r="E207" s="256" t="s">
        <v>1579</v>
      </c>
      <c r="F207" s="146"/>
      <c r="G207" s="259"/>
    </row>
    <row r="208" spans="1:7" ht="12.75" customHeight="1" x14ac:dyDescent="0.25">
      <c r="A208" s="261" t="s">
        <v>1580</v>
      </c>
      <c r="B208" s="262">
        <v>29</v>
      </c>
      <c r="C208" s="262">
        <v>0</v>
      </c>
      <c r="D208" s="262">
        <v>29</v>
      </c>
      <c r="E208" s="263" t="s">
        <v>1524</v>
      </c>
      <c r="F208" s="146"/>
      <c r="G208" s="259"/>
    </row>
    <row r="209" spans="1:7" ht="12.75" customHeight="1" x14ac:dyDescent="0.25">
      <c r="A209" s="261" t="s">
        <v>1581</v>
      </c>
      <c r="B209" s="262">
        <v>26</v>
      </c>
      <c r="C209" s="262">
        <v>0</v>
      </c>
      <c r="D209" s="262">
        <v>26</v>
      </c>
      <c r="E209" s="263" t="s">
        <v>1525</v>
      </c>
      <c r="F209" s="146"/>
      <c r="G209" s="259"/>
    </row>
    <row r="210" spans="1:7" ht="12.75" customHeight="1" x14ac:dyDescent="0.25">
      <c r="A210" s="261"/>
      <c r="B210" s="257"/>
      <c r="C210" s="257"/>
      <c r="D210" s="257"/>
      <c r="E210" s="263"/>
      <c r="F210" s="146"/>
      <c r="G210" s="259"/>
    </row>
    <row r="211" spans="1:7" ht="12.75" customHeight="1" x14ac:dyDescent="0.25">
      <c r="A211" s="254" t="s">
        <v>1582</v>
      </c>
      <c r="B211" s="257">
        <v>13</v>
      </c>
      <c r="C211" s="257">
        <v>0</v>
      </c>
      <c r="D211" s="257">
        <v>13</v>
      </c>
      <c r="E211" s="256" t="s">
        <v>1583</v>
      </c>
      <c r="F211" s="146"/>
      <c r="G211" s="259"/>
    </row>
    <row r="212" spans="1:7" ht="12.75" customHeight="1" x14ac:dyDescent="0.25">
      <c r="A212" s="261" t="s">
        <v>1584</v>
      </c>
      <c r="B212" s="262">
        <v>3</v>
      </c>
      <c r="C212" s="262">
        <v>0</v>
      </c>
      <c r="D212" s="262">
        <v>3</v>
      </c>
      <c r="E212" s="263" t="s">
        <v>1524</v>
      </c>
      <c r="F212" s="146"/>
      <c r="G212" s="259"/>
    </row>
    <row r="213" spans="1:7" ht="12.75" customHeight="1" x14ac:dyDescent="0.25">
      <c r="A213" s="261" t="s">
        <v>1585</v>
      </c>
      <c r="B213" s="262">
        <v>10</v>
      </c>
      <c r="C213" s="262">
        <v>0</v>
      </c>
      <c r="D213" s="262">
        <v>10</v>
      </c>
      <c r="E213" s="263" t="s">
        <v>1525</v>
      </c>
      <c r="F213" s="146"/>
      <c r="G213" s="259"/>
    </row>
    <row r="214" spans="1:7" ht="12.75" customHeight="1" x14ac:dyDescent="0.25">
      <c r="A214" s="273"/>
      <c r="B214" s="257"/>
      <c r="C214" s="257"/>
      <c r="D214" s="257"/>
      <c r="E214" s="274"/>
      <c r="F214" s="146"/>
      <c r="G214" s="259"/>
    </row>
    <row r="215" spans="1:7" ht="12.75" customHeight="1" x14ac:dyDescent="0.25">
      <c r="A215" s="254" t="s">
        <v>1597</v>
      </c>
      <c r="B215" s="257"/>
      <c r="C215" s="257"/>
      <c r="D215" s="257"/>
      <c r="E215" s="256" t="s">
        <v>1597</v>
      </c>
      <c r="F215" s="146"/>
      <c r="G215" s="259"/>
    </row>
    <row r="216" spans="1:7" ht="12.75" customHeight="1" x14ac:dyDescent="0.25">
      <c r="A216" s="267" t="s">
        <v>1572</v>
      </c>
      <c r="B216" s="257">
        <v>13993</v>
      </c>
      <c r="C216" s="257">
        <v>7187</v>
      </c>
      <c r="D216" s="257">
        <v>6806</v>
      </c>
      <c r="E216" s="268" t="s">
        <v>1573</v>
      </c>
      <c r="F216" s="146"/>
      <c r="G216" s="259"/>
    </row>
    <row r="217" spans="1:7" ht="12.75" customHeight="1" x14ac:dyDescent="0.25">
      <c r="A217" s="261"/>
      <c r="B217" s="257"/>
      <c r="C217" s="257"/>
      <c r="D217" s="257"/>
      <c r="E217" s="256"/>
      <c r="F217" s="146"/>
      <c r="G217" s="259"/>
    </row>
    <row r="218" spans="1:7" ht="12.75" customHeight="1" x14ac:dyDescent="0.25">
      <c r="A218" s="254" t="s">
        <v>1574</v>
      </c>
      <c r="B218" s="257">
        <v>3873509</v>
      </c>
      <c r="C218" s="257">
        <v>2025334</v>
      </c>
      <c r="D218" s="257">
        <v>1848175</v>
      </c>
      <c r="E218" s="256" t="s">
        <v>1575</v>
      </c>
      <c r="F218" s="146"/>
      <c r="G218" s="259"/>
    </row>
    <row r="219" spans="1:7" ht="12.75" customHeight="1" x14ac:dyDescent="0.25">
      <c r="A219" s="269" t="s">
        <v>1498</v>
      </c>
      <c r="B219" s="262">
        <v>1926563</v>
      </c>
      <c r="C219" s="262">
        <v>1004504</v>
      </c>
      <c r="D219" s="262">
        <v>922059</v>
      </c>
      <c r="E219" s="270" t="s">
        <v>1522</v>
      </c>
      <c r="F219" s="146"/>
      <c r="G219" s="259"/>
    </row>
    <row r="220" spans="1:7" ht="12.75" customHeight="1" x14ac:dyDescent="0.25">
      <c r="A220" s="269" t="s">
        <v>1499</v>
      </c>
      <c r="B220" s="262">
        <v>1942279</v>
      </c>
      <c r="C220" s="262">
        <v>1016290</v>
      </c>
      <c r="D220" s="262">
        <v>925989</v>
      </c>
      <c r="E220" s="270" t="s">
        <v>1523</v>
      </c>
      <c r="F220" s="146"/>
      <c r="G220" s="259"/>
    </row>
    <row r="221" spans="1:7" ht="12.75" customHeight="1" x14ac:dyDescent="0.25">
      <c r="A221" s="261" t="s">
        <v>1576</v>
      </c>
      <c r="B221" s="262">
        <v>4667</v>
      </c>
      <c r="C221" s="262">
        <v>4540</v>
      </c>
      <c r="D221" s="262">
        <v>127</v>
      </c>
      <c r="E221" s="263" t="s">
        <v>1577</v>
      </c>
      <c r="F221" s="146"/>
      <c r="G221" s="259"/>
    </row>
    <row r="222" spans="1:7" ht="12.75" customHeight="1" x14ac:dyDescent="0.25">
      <c r="A222" s="261"/>
      <c r="B222" s="257"/>
      <c r="C222" s="257"/>
      <c r="D222" s="257"/>
      <c r="E222" s="263"/>
      <c r="F222" s="146"/>
      <c r="G222" s="259"/>
    </row>
    <row r="223" spans="1:7" ht="12.75" customHeight="1" x14ac:dyDescent="0.25">
      <c r="A223" s="254" t="s">
        <v>1578</v>
      </c>
      <c r="B223" s="257">
        <v>3905</v>
      </c>
      <c r="C223" s="257">
        <v>6</v>
      </c>
      <c r="D223" s="257">
        <v>3898</v>
      </c>
      <c r="E223" s="256" t="s">
        <v>1579</v>
      </c>
      <c r="F223" s="146"/>
      <c r="G223" s="259"/>
    </row>
    <row r="224" spans="1:7" ht="12.75" customHeight="1" x14ac:dyDescent="0.25">
      <c r="A224" s="261" t="s">
        <v>1580</v>
      </c>
      <c r="B224" s="262">
        <v>1230</v>
      </c>
      <c r="C224" s="262" t="s">
        <v>18</v>
      </c>
      <c r="D224" s="262">
        <v>1230</v>
      </c>
      <c r="E224" s="263" t="s">
        <v>1524</v>
      </c>
      <c r="F224" s="146"/>
      <c r="G224" s="259"/>
    </row>
    <row r="225" spans="1:7" ht="12.75" customHeight="1" x14ac:dyDescent="0.25">
      <c r="A225" s="261" t="s">
        <v>1581</v>
      </c>
      <c r="B225" s="262">
        <v>2675</v>
      </c>
      <c r="C225" s="262">
        <v>6</v>
      </c>
      <c r="D225" s="262">
        <v>2669</v>
      </c>
      <c r="E225" s="263" t="s">
        <v>1525</v>
      </c>
      <c r="F225" s="146"/>
      <c r="G225" s="259"/>
    </row>
    <row r="226" spans="1:7" ht="12.75" customHeight="1" x14ac:dyDescent="0.25">
      <c r="A226" s="261"/>
      <c r="B226" s="257"/>
      <c r="C226" s="257"/>
      <c r="D226" s="257"/>
      <c r="E226" s="263"/>
      <c r="F226" s="146"/>
      <c r="G226" s="259"/>
    </row>
    <row r="227" spans="1:7" ht="12.75" customHeight="1" x14ac:dyDescent="0.25">
      <c r="A227" s="254" t="s">
        <v>1582</v>
      </c>
      <c r="B227" s="257">
        <v>1664</v>
      </c>
      <c r="C227" s="257" t="s">
        <v>18</v>
      </c>
      <c r="D227" s="257">
        <v>1664</v>
      </c>
      <c r="E227" s="256" t="s">
        <v>1583</v>
      </c>
      <c r="F227" s="146"/>
      <c r="G227" s="259"/>
    </row>
    <row r="228" spans="1:7" ht="12.75" customHeight="1" x14ac:dyDescent="0.25">
      <c r="A228" s="261" t="s">
        <v>1584</v>
      </c>
      <c r="B228" s="262">
        <v>397</v>
      </c>
      <c r="C228" s="262" t="s">
        <v>18</v>
      </c>
      <c r="D228" s="262">
        <v>397</v>
      </c>
      <c r="E228" s="263" t="s">
        <v>1524</v>
      </c>
      <c r="F228" s="146"/>
      <c r="G228" s="259"/>
    </row>
    <row r="229" spans="1:7" ht="12.75" customHeight="1" x14ac:dyDescent="0.25">
      <c r="A229" s="261" t="s">
        <v>1585</v>
      </c>
      <c r="B229" s="262">
        <v>1267</v>
      </c>
      <c r="C229" s="262" t="s">
        <v>18</v>
      </c>
      <c r="D229" s="262">
        <v>1267</v>
      </c>
      <c r="E229" s="263" t="s">
        <v>1525</v>
      </c>
      <c r="F229" s="146"/>
      <c r="G229" s="259"/>
    </row>
    <row r="230" spans="1:7" ht="12.75" customHeight="1" x14ac:dyDescent="0.25">
      <c r="A230" s="273"/>
      <c r="B230" s="257"/>
      <c r="C230" s="257"/>
      <c r="D230" s="257"/>
      <c r="E230" s="274"/>
      <c r="F230" s="146"/>
      <c r="G230" s="259"/>
    </row>
    <row r="231" spans="1:7" ht="12.75" customHeight="1" x14ac:dyDescent="0.25">
      <c r="A231" s="254" t="s">
        <v>1234</v>
      </c>
      <c r="B231" s="257"/>
      <c r="C231" s="257"/>
      <c r="D231" s="257"/>
      <c r="E231" s="256" t="s">
        <v>1234</v>
      </c>
      <c r="F231" s="146"/>
      <c r="G231" s="259"/>
    </row>
    <row r="232" spans="1:7" ht="12.75" customHeight="1" x14ac:dyDescent="0.25">
      <c r="A232" s="254" t="s">
        <v>1572</v>
      </c>
      <c r="B232" s="257">
        <v>1371</v>
      </c>
      <c r="C232" s="257">
        <v>241</v>
      </c>
      <c r="D232" s="257">
        <v>1130</v>
      </c>
      <c r="E232" s="256" t="s">
        <v>1573</v>
      </c>
      <c r="F232" s="146"/>
      <c r="G232" s="259"/>
    </row>
    <row r="233" spans="1:7" ht="12.75" customHeight="1" x14ac:dyDescent="0.25">
      <c r="A233" s="261"/>
      <c r="B233" s="257"/>
      <c r="C233" s="257"/>
      <c r="D233" s="257"/>
      <c r="E233" s="256"/>
      <c r="F233" s="146"/>
      <c r="G233" s="259"/>
    </row>
    <row r="234" spans="1:7" ht="12.75" customHeight="1" x14ac:dyDescent="0.25">
      <c r="A234" s="254" t="s">
        <v>1574</v>
      </c>
      <c r="B234" s="257">
        <v>220540</v>
      </c>
      <c r="C234" s="257">
        <v>51715</v>
      </c>
      <c r="D234" s="257">
        <v>168825</v>
      </c>
      <c r="E234" s="256" t="s">
        <v>1575</v>
      </c>
      <c r="F234" s="146"/>
      <c r="G234" s="259"/>
    </row>
    <row r="235" spans="1:7" ht="12.75" customHeight="1" x14ac:dyDescent="0.25">
      <c r="A235" s="261" t="s">
        <v>1498</v>
      </c>
      <c r="B235" s="262">
        <v>104215</v>
      </c>
      <c r="C235" s="262">
        <v>20231</v>
      </c>
      <c r="D235" s="262">
        <v>83984</v>
      </c>
      <c r="E235" s="263" t="s">
        <v>1522</v>
      </c>
      <c r="F235" s="146"/>
      <c r="G235" s="259"/>
    </row>
    <row r="236" spans="1:7" ht="12.75" customHeight="1" x14ac:dyDescent="0.25">
      <c r="A236" s="261" t="s">
        <v>1499</v>
      </c>
      <c r="B236" s="262">
        <v>104123</v>
      </c>
      <c r="C236" s="262">
        <v>21830</v>
      </c>
      <c r="D236" s="262">
        <v>82293</v>
      </c>
      <c r="E236" s="263" t="s">
        <v>1523</v>
      </c>
      <c r="F236" s="146"/>
      <c r="G236" s="259"/>
    </row>
    <row r="237" spans="1:7" ht="12.75" customHeight="1" x14ac:dyDescent="0.25">
      <c r="A237" s="261" t="s">
        <v>1576</v>
      </c>
      <c r="B237" s="262">
        <v>12202</v>
      </c>
      <c r="C237" s="262">
        <v>9654</v>
      </c>
      <c r="D237" s="262">
        <v>2548</v>
      </c>
      <c r="E237" s="263" t="s">
        <v>1577</v>
      </c>
      <c r="F237" s="146"/>
      <c r="G237" s="259"/>
    </row>
    <row r="238" spans="1:7" ht="12.75" customHeight="1" x14ac:dyDescent="0.25">
      <c r="A238" s="261"/>
      <c r="B238" s="257"/>
      <c r="C238" s="257"/>
      <c r="D238" s="257"/>
      <c r="E238" s="263"/>
      <c r="F238" s="146"/>
      <c r="G238" s="259"/>
    </row>
    <row r="239" spans="1:7" ht="12.75" customHeight="1" x14ac:dyDescent="0.25">
      <c r="A239" s="254" t="s">
        <v>1578</v>
      </c>
      <c r="B239" s="257">
        <v>46</v>
      </c>
      <c r="C239" s="257">
        <v>0</v>
      </c>
      <c r="D239" s="257">
        <v>46</v>
      </c>
      <c r="E239" s="256" t="s">
        <v>1579</v>
      </c>
      <c r="F239" s="146"/>
      <c r="G239" s="259"/>
    </row>
    <row r="240" spans="1:7" ht="12.75" customHeight="1" x14ac:dyDescent="0.25">
      <c r="A240" s="261" t="s">
        <v>1580</v>
      </c>
      <c r="B240" s="262">
        <v>5</v>
      </c>
      <c r="C240" s="262">
        <v>0</v>
      </c>
      <c r="D240" s="262">
        <v>5</v>
      </c>
      <c r="E240" s="263" t="s">
        <v>1524</v>
      </c>
      <c r="F240" s="146"/>
      <c r="G240" s="259"/>
    </row>
    <row r="241" spans="1:7" ht="12.75" customHeight="1" x14ac:dyDescent="0.25">
      <c r="A241" s="261" t="s">
        <v>1581</v>
      </c>
      <c r="B241" s="262">
        <v>41</v>
      </c>
      <c r="C241" s="262">
        <v>0</v>
      </c>
      <c r="D241" s="262">
        <v>41</v>
      </c>
      <c r="E241" s="263" t="s">
        <v>1525</v>
      </c>
      <c r="F241" s="146"/>
      <c r="G241" s="259"/>
    </row>
    <row r="242" spans="1:7" ht="12.75" customHeight="1" x14ac:dyDescent="0.25">
      <c r="A242" s="261"/>
      <c r="B242" s="257"/>
      <c r="C242" s="257"/>
      <c r="D242" s="257"/>
      <c r="E242" s="263"/>
      <c r="F242" s="146"/>
      <c r="G242" s="259"/>
    </row>
    <row r="243" spans="1:7" ht="12.75" customHeight="1" x14ac:dyDescent="0.25">
      <c r="A243" s="254" t="s">
        <v>1582</v>
      </c>
      <c r="B243" s="257">
        <v>86</v>
      </c>
      <c r="C243" s="257">
        <v>0</v>
      </c>
      <c r="D243" s="257">
        <v>86</v>
      </c>
      <c r="E243" s="256" t="s">
        <v>1583</v>
      </c>
      <c r="F243" s="146"/>
      <c r="G243" s="259"/>
    </row>
    <row r="244" spans="1:7" ht="12.75" customHeight="1" x14ac:dyDescent="0.25">
      <c r="A244" s="261" t="s">
        <v>1584</v>
      </c>
      <c r="B244" s="262">
        <v>15</v>
      </c>
      <c r="C244" s="262">
        <v>0</v>
      </c>
      <c r="D244" s="262">
        <v>15</v>
      </c>
      <c r="E244" s="263" t="s">
        <v>1524</v>
      </c>
      <c r="F244" s="146"/>
      <c r="G244" s="259"/>
    </row>
    <row r="245" spans="1:7" ht="12.75" customHeight="1" x14ac:dyDescent="0.25">
      <c r="A245" s="261" t="s">
        <v>1585</v>
      </c>
      <c r="B245" s="262">
        <v>71</v>
      </c>
      <c r="C245" s="262">
        <v>0</v>
      </c>
      <c r="D245" s="262">
        <v>71</v>
      </c>
      <c r="E245" s="263" t="s">
        <v>1525</v>
      </c>
      <c r="F245" s="146"/>
      <c r="G245" s="259"/>
    </row>
    <row r="246" spans="1:7" ht="16.350000000000001" customHeight="1" x14ac:dyDescent="0.25">
      <c r="A246" s="252"/>
      <c r="B246" s="415" t="s">
        <v>1252</v>
      </c>
      <c r="C246" s="415" t="s">
        <v>1598</v>
      </c>
      <c r="D246" s="415" t="s">
        <v>1553</v>
      </c>
      <c r="E246" s="252"/>
      <c r="G246" s="259"/>
    </row>
    <row r="247" spans="1:7" ht="15.6" customHeight="1" x14ac:dyDescent="0.25">
      <c r="A247" s="253"/>
      <c r="B247" s="385"/>
      <c r="C247" s="385"/>
      <c r="D247" s="385"/>
      <c r="E247" s="253"/>
    </row>
    <row r="248" spans="1:7" ht="9.6" customHeight="1" x14ac:dyDescent="0.25">
      <c r="A248" s="242" t="s">
        <v>1239</v>
      </c>
      <c r="B248" s="276"/>
      <c r="C248" s="276"/>
      <c r="D248" s="276"/>
      <c r="E248" s="277"/>
    </row>
    <row r="249" spans="1:7" s="157" customFormat="1" ht="9.6" customHeight="1" x14ac:dyDescent="0.25">
      <c r="A249" s="242" t="s">
        <v>1564</v>
      </c>
      <c r="B249" s="278"/>
      <c r="C249" s="278"/>
      <c r="D249" s="278"/>
      <c r="E249" s="279"/>
    </row>
    <row r="250" spans="1:7" s="157" customFormat="1" ht="9.6" customHeight="1" x14ac:dyDescent="0.25">
      <c r="A250" s="242" t="s">
        <v>1565</v>
      </c>
      <c r="B250" s="278"/>
      <c r="C250" s="278"/>
      <c r="D250" s="278"/>
      <c r="E250" s="279"/>
    </row>
    <row r="251" spans="1:7" s="280" customFormat="1" ht="9.6" customHeight="1" x14ac:dyDescent="0.25">
      <c r="A251" s="315" t="s">
        <v>1599</v>
      </c>
      <c r="B251" s="315"/>
      <c r="C251" s="315"/>
      <c r="D251" s="315"/>
      <c r="E251" s="315"/>
    </row>
    <row r="252" spans="1:7" s="280" customFormat="1" ht="9.6" customHeight="1" x14ac:dyDescent="0.25">
      <c r="A252" s="315" t="s">
        <v>1600</v>
      </c>
      <c r="B252" s="315"/>
      <c r="C252" s="315"/>
      <c r="D252" s="315"/>
      <c r="E252" s="315"/>
    </row>
    <row r="253" spans="1:7" s="280" customFormat="1" ht="13.5" customHeight="1" x14ac:dyDescent="0.25">
      <c r="A253" s="79"/>
      <c r="B253" s="79"/>
      <c r="C253" s="79"/>
      <c r="D253" s="79"/>
      <c r="E253" s="79"/>
    </row>
    <row r="254" spans="1:7" s="157" customFormat="1" x14ac:dyDescent="0.25">
      <c r="A254" s="281" t="s">
        <v>1244</v>
      </c>
      <c r="B254" s="282"/>
      <c r="C254" s="282"/>
      <c r="D254" s="282"/>
      <c r="E254" s="242"/>
    </row>
    <row r="255" spans="1:7" s="285" customFormat="1" ht="9" x14ac:dyDescent="0.15">
      <c r="A255" s="283" t="s">
        <v>1601</v>
      </c>
      <c r="B255" s="284"/>
      <c r="C255" s="284"/>
      <c r="D255" s="284"/>
      <c r="E255" s="242"/>
    </row>
    <row r="256" spans="1:7" s="285" customFormat="1" ht="9" x14ac:dyDescent="0.15">
      <c r="A256" s="283" t="s">
        <v>1602</v>
      </c>
      <c r="B256" s="284"/>
      <c r="C256" s="284"/>
      <c r="D256" s="284"/>
      <c r="E256" s="242"/>
    </row>
    <row r="257" spans="1:5" s="285" customFormat="1" ht="9" x14ac:dyDescent="0.15">
      <c r="A257" s="283" t="s">
        <v>1603</v>
      </c>
      <c r="B257" s="284"/>
      <c r="C257" s="284"/>
      <c r="D257" s="284"/>
      <c r="E257" s="242"/>
    </row>
  </sheetData>
  <mergeCells count="11">
    <mergeCell ref="B246:B247"/>
    <mergeCell ref="C246:C247"/>
    <mergeCell ref="D246:D247"/>
    <mergeCell ref="A251:E251"/>
    <mergeCell ref="A252:E252"/>
    <mergeCell ref="A2:E2"/>
    <mergeCell ref="A3:E3"/>
    <mergeCell ref="A4:A5"/>
    <mergeCell ref="B4:B5"/>
    <mergeCell ref="C4:C5"/>
    <mergeCell ref="D4:D5"/>
  </mergeCells>
  <conditionalFormatting sqref="B7:D245">
    <cfRule type="cellIs" dxfId="0" priority="1" operator="between">
      <formula>0.000000001</formula>
      <formula>0.4999999</formula>
    </cfRule>
  </conditionalFormatting>
  <hyperlinks>
    <hyperlink ref="A255" r:id="rId1" xr:uid="{5D3D1695-C3EB-4438-BA90-5015850CF508}"/>
    <hyperlink ref="A257" r:id="rId2" xr:uid="{7BE2BF46-EB0B-4F8C-A8CF-85DDE403A905}"/>
    <hyperlink ref="A256" r:id="rId3" xr:uid="{451F4DFA-A650-47B8-9D14-850785E48A70}"/>
    <hyperlink ref="A24" r:id="rId4" xr:uid="{F4B52F5A-5D68-4D38-8394-5CC81A9E2409}"/>
    <hyperlink ref="A28" r:id="rId5" xr:uid="{B85A1309-CE47-4C6D-A802-622841E9D8E6}"/>
    <hyperlink ref="A27" r:id="rId6" xr:uid="{77EA035F-26E3-4F63-8648-F786D85CFBF9}"/>
    <hyperlink ref="A40" r:id="rId7" xr:uid="{6E58C906-D69A-4370-9B4A-A6122A9CB6D1}"/>
    <hyperlink ref="A44" r:id="rId8" xr:uid="{4D5B6BD1-B834-48DD-AE7C-F759C32B9AA5}"/>
    <hyperlink ref="A43" r:id="rId9" xr:uid="{131B76A1-E65D-450A-BD52-CF05EDEAACD7}"/>
    <hyperlink ref="A56" r:id="rId10" xr:uid="{C6230AAF-13D4-4FC5-B75F-3931730FBAB0}"/>
    <hyperlink ref="A60" r:id="rId11" xr:uid="{8D7210AC-0A20-4E42-BB4C-3687AB4DDDBE}"/>
    <hyperlink ref="A59" r:id="rId12" xr:uid="{2E4D00F7-5A12-4D44-BD82-E2506BCAC2D9}"/>
    <hyperlink ref="A88" r:id="rId13" xr:uid="{C6AAE0CE-3F0A-45E9-AAAD-31FEEDB99ADE}"/>
    <hyperlink ref="A92" r:id="rId14" xr:uid="{1DA427CB-C6F4-41A3-B11D-C169FA960321}"/>
    <hyperlink ref="A91" r:id="rId15" xr:uid="{B11EC517-C08A-4217-B8C9-51EC427626EE}"/>
    <hyperlink ref="A216" r:id="rId16" xr:uid="{6CBDE9B8-E6FE-4A17-BFBD-30951B4D03E5}"/>
    <hyperlink ref="A219" r:id="rId17" xr:uid="{955A0917-1762-46FF-A064-9F1C0851DE09}"/>
    <hyperlink ref="A220" r:id="rId18" xr:uid="{3D6C8276-4D74-4148-916B-20DC37D8BF58}"/>
    <hyperlink ref="E220" r:id="rId19" xr:uid="{31C651DA-FA6A-45F5-9442-3CE48856FB7F}"/>
    <hyperlink ref="E219" r:id="rId20" xr:uid="{976D64B8-2E69-4CB2-8454-019B0081F44E}"/>
    <hyperlink ref="E216" r:id="rId21" xr:uid="{F1578659-EFE8-478E-AF74-470B5ED4361A}"/>
    <hyperlink ref="E92" r:id="rId22" xr:uid="{E490D835-E0B7-49ED-9B57-57DD254EA92B}"/>
    <hyperlink ref="E91" r:id="rId23" xr:uid="{8134AF96-F4A3-495B-ADF9-35B3B58EA666}"/>
    <hyperlink ref="E88" r:id="rId24" xr:uid="{49335FD7-84BE-46B6-ACB3-276146BF6C9C}"/>
    <hyperlink ref="E60" r:id="rId25" xr:uid="{C8E9B335-D291-415B-82CD-56AB7706BF70}"/>
    <hyperlink ref="E59" r:id="rId26" xr:uid="{A1D895C3-F80D-432A-8987-5790342A7BF4}"/>
    <hyperlink ref="E56" r:id="rId27" xr:uid="{85AAE318-5018-4ACA-B9FF-6D7487F06B2E}"/>
    <hyperlink ref="E44" r:id="rId28" xr:uid="{5DC66659-65E1-40B5-AB3C-3B0105FEAA69}"/>
    <hyperlink ref="E43" r:id="rId29" xr:uid="{C490E082-8D89-4D8F-A371-D3DAA989FF41}"/>
    <hyperlink ref="E40" r:id="rId30" xr:uid="{74828659-FEDD-4ED6-8EA6-57B640B11810}"/>
    <hyperlink ref="E28" r:id="rId31" xr:uid="{4F9DCB2D-45A1-42C9-B60D-18417D1EDD0D}"/>
    <hyperlink ref="E27" r:id="rId32" xr:uid="{0E307D57-8FB3-4CD2-B843-3F759CE95B1D}"/>
    <hyperlink ref="E24" r:id="rId33" xr:uid="{7BBF474F-6260-41ED-B704-A5760C2DFB58}"/>
  </hyperlinks>
  <printOptions horizontalCentered="1"/>
  <pageMargins left="0.39370078740157483" right="0.39370078740157483" top="0.39370078740157483" bottom="0.19685039370078741" header="0" footer="0"/>
  <pageSetup paperSize="9" fitToHeight="0" orientation="portrait" horizontalDpi="300" verticalDpi="300" r:id="rId3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11</vt:i4>
      </vt:variant>
    </vt:vector>
  </HeadingPairs>
  <TitlesOfParts>
    <vt:vector size="24" baseType="lpstr">
      <vt:lpstr>Índice</vt:lpstr>
      <vt:lpstr>Contents</vt:lpstr>
      <vt:lpstr>III_09_01</vt:lpstr>
      <vt:lpstr>III_09_02</vt:lpstr>
      <vt:lpstr>III_09_03</vt:lpstr>
      <vt:lpstr>III_09_04</vt:lpstr>
      <vt:lpstr>III_09_05</vt:lpstr>
      <vt:lpstr>III_09_06</vt:lpstr>
      <vt:lpstr>III_09_07</vt:lpstr>
      <vt:lpstr>III_09_08</vt:lpstr>
      <vt:lpstr>Conceitos_Concepts</vt:lpstr>
      <vt:lpstr>Sinais_Signs</vt:lpstr>
      <vt:lpstr>Siglas_Acronyms</vt:lpstr>
      <vt:lpstr>III_09_01!Print_Area</vt:lpstr>
      <vt:lpstr>III_09_02!Print_Area</vt:lpstr>
      <vt:lpstr>III_09_03!Print_Area</vt:lpstr>
      <vt:lpstr>III_09_04!Print_Area</vt:lpstr>
      <vt:lpstr>III_09_05!Print_Area</vt:lpstr>
      <vt:lpstr>III_09_06!Print_Area</vt:lpstr>
      <vt:lpstr>III_09_07!Print_Area</vt:lpstr>
      <vt:lpstr>III_09_08!Print_Area</vt:lpstr>
      <vt:lpstr>III_09_01!Print_Titles</vt:lpstr>
      <vt:lpstr>III_09_02!Print_Titles</vt:lpstr>
      <vt:lpstr>III_09_03!Print_Titles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2015-06-05T18:17:20Z</dcterms:created>
  <dcterms:modified xsi:type="dcterms:W3CDTF">2023-11-28T15:49:28Z</dcterms:modified>
</cp:coreProperties>
</file>